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/>
  </bookViews>
  <sheets>
    <sheet name="2023" sheetId="17" r:id="rId1"/>
  </sheets>
  <calcPr calcId="145621"/>
</workbook>
</file>

<file path=xl/calcChain.xml><?xml version="1.0" encoding="utf-8"?>
<calcChain xmlns="http://schemas.openxmlformats.org/spreadsheetml/2006/main">
  <c r="D27" i="17" l="1"/>
  <c r="D26" i="17"/>
  <c r="D25" i="17"/>
  <c r="D22" i="17"/>
  <c r="D21" i="17"/>
  <c r="D19" i="17"/>
  <c r="D18" i="17"/>
  <c r="D17" i="17"/>
  <c r="D15" i="17"/>
  <c r="D16" i="17" s="1"/>
  <c r="E31" i="17"/>
  <c r="E16" i="17"/>
  <c r="D31" i="17" l="1"/>
  <c r="D32" i="17" s="1"/>
  <c r="E32" i="17"/>
  <c r="C31" i="17"/>
  <c r="C16" i="17"/>
  <c r="C32" i="17" l="1"/>
</calcChain>
</file>

<file path=xl/sharedStrings.xml><?xml version="1.0" encoding="utf-8"?>
<sst xmlns="http://schemas.openxmlformats.org/spreadsheetml/2006/main" count="29" uniqueCount="29">
  <si>
    <t>ВСЕГО ПО РАЙОНУ</t>
  </si>
  <si>
    <t>Наименование городских и сельских поселений</t>
  </si>
  <si>
    <t>Городское поселение город Кондрово</t>
  </si>
  <si>
    <t>Городское поселение поселок Полотняный Завод</t>
  </si>
  <si>
    <t>Городское поселение поселок Товарково</t>
  </si>
  <si>
    <t>Городское поселение поселок Пятовский</t>
  </si>
  <si>
    <t>ИТОГО по городским поселениям</t>
  </si>
  <si>
    <t>Сельское поселение деревня Никольское</t>
  </si>
  <si>
    <t>Сельское поселение Угорское</t>
  </si>
  <si>
    <t>Сельское поселение село Совхоз Чкаловский</t>
  </si>
  <si>
    <t>Сельское поселение деревня Сени</t>
  </si>
  <si>
    <t>Сельское поселение деревня Барсуки</t>
  </si>
  <si>
    <t>Сельское поселение деревня Галкино</t>
  </si>
  <si>
    <t>Сельское поселение село Дворцы</t>
  </si>
  <si>
    <t>Сельское поселение деревня Жилетово</t>
  </si>
  <si>
    <t>Сельское поселение деревня Редькино</t>
  </si>
  <si>
    <t>Сельское поселение деревня Карцово</t>
  </si>
  <si>
    <t>Сельское поселение село Льва - Толстого</t>
  </si>
  <si>
    <t>Сельское поселение деревня Старки</t>
  </si>
  <si>
    <t>Сельское поселение деревня Рудня</t>
  </si>
  <si>
    <t>Сельское поселение село Совхоз им. Ленина</t>
  </si>
  <si>
    <t>ИТОГО  по сельским поселениям</t>
  </si>
  <si>
    <t xml:space="preserve"> (руб)</t>
  </si>
  <si>
    <t>Распределение дотации на выравнивание бюджетной обеспеченности                                                                                                       бюджетов поселений  на 2023 год</t>
  </si>
  <si>
    <t>Уточненный план на 2023 год</t>
  </si>
  <si>
    <t>План на 2023 год</t>
  </si>
  <si>
    <t>Изменения           (+;-)</t>
  </si>
  <si>
    <t>Приложение № 12                                                 к Решению Дзержинского Районного Собрания от  20.12.2022 № 320</t>
  </si>
  <si>
    <t xml:space="preserve">     Приложение № 4                                            к Решению Дзержинского Районного Собрания от 25.12.2023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</si>
</sst>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2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7"/>
  <sheetViews>
    <sheetView tabSelected="1" workbookViewId="0">
      <selection activeCell="D9" sqref="D9"/>
    </sheetView>
  </sheetViews>
  <sheetFormatPr defaultColWidth="9.140625" defaultRowHeight="12.75" x14ac:dyDescent="0.2"/>
  <cols>
    <col min="1" max="1" width="9.140625" style="1"/>
    <col min="2" max="2" width="63.5703125" style="1" customWidth="1"/>
    <col min="3" max="3" width="17.42578125" style="11" customWidth="1"/>
    <col min="4" max="4" width="17.28515625" style="11" customWidth="1"/>
    <col min="5" max="5" width="16.7109375" style="11" customWidth="1"/>
    <col min="6" max="16384" width="9.140625" style="1"/>
  </cols>
  <sheetData>
    <row r="2" spans="2:5" x14ac:dyDescent="0.2">
      <c r="C2" s="21" t="s">
        <v>28</v>
      </c>
      <c r="D2" s="21"/>
    </row>
    <row r="3" spans="2:5" x14ac:dyDescent="0.2">
      <c r="C3" s="21"/>
      <c r="D3" s="21"/>
    </row>
    <row r="4" spans="2:5" x14ac:dyDescent="0.2">
      <c r="C4" s="21"/>
      <c r="D4" s="21"/>
    </row>
    <row r="5" spans="2:5" ht="17.100000000000001" customHeight="1" x14ac:dyDescent="0.2">
      <c r="C5" s="10"/>
    </row>
    <row r="6" spans="2:5" ht="61.9" customHeight="1" x14ac:dyDescent="0.2">
      <c r="B6" s="9"/>
      <c r="C6" s="19" t="s">
        <v>27</v>
      </c>
      <c r="D6" s="19"/>
    </row>
    <row r="7" spans="2:5" ht="29.25" customHeight="1" x14ac:dyDescent="0.2">
      <c r="B7" s="5"/>
      <c r="C7" s="10"/>
    </row>
    <row r="8" spans="2:5" ht="29.25" customHeight="1" x14ac:dyDescent="0.2">
      <c r="B8" s="20" t="s">
        <v>23</v>
      </c>
      <c r="C8" s="20"/>
      <c r="D8" s="20"/>
      <c r="E8" s="20"/>
    </row>
    <row r="9" spans="2:5" ht="14.25" x14ac:dyDescent="0.2">
      <c r="C9" s="10"/>
    </row>
    <row r="10" spans="2:5" ht="15.75" x14ac:dyDescent="0.2">
      <c r="E10" s="12" t="s">
        <v>22</v>
      </c>
    </row>
    <row r="11" spans="2:5" ht="61.15" customHeight="1" x14ac:dyDescent="0.2">
      <c r="B11" s="7" t="s">
        <v>1</v>
      </c>
      <c r="C11" s="17" t="s">
        <v>25</v>
      </c>
      <c r="D11" s="18" t="s">
        <v>26</v>
      </c>
      <c r="E11" s="18" t="s">
        <v>24</v>
      </c>
    </row>
    <row r="12" spans="2:5" ht="21.75" customHeight="1" x14ac:dyDescent="0.2">
      <c r="B12" s="8" t="s">
        <v>2</v>
      </c>
      <c r="C12" s="13">
        <v>9591172</v>
      </c>
      <c r="D12" s="15"/>
      <c r="E12" s="13">
        <v>9591172</v>
      </c>
    </row>
    <row r="13" spans="2:5" ht="30.2" customHeight="1" x14ac:dyDescent="0.2">
      <c r="B13" s="8" t="s">
        <v>3</v>
      </c>
      <c r="C13" s="13">
        <v>3903056</v>
      </c>
      <c r="D13" s="15"/>
      <c r="E13" s="13">
        <v>3903056</v>
      </c>
    </row>
    <row r="14" spans="2:5" ht="27.75" customHeight="1" x14ac:dyDescent="0.2">
      <c r="B14" s="8" t="s">
        <v>4</v>
      </c>
      <c r="C14" s="13">
        <v>5544577</v>
      </c>
      <c r="D14" s="15"/>
      <c r="E14" s="13">
        <v>5544577</v>
      </c>
    </row>
    <row r="15" spans="2:5" ht="23.25" customHeight="1" x14ac:dyDescent="0.2">
      <c r="B15" s="8" t="s">
        <v>5</v>
      </c>
      <c r="C15" s="13">
        <v>4001071</v>
      </c>
      <c r="D15" s="15">
        <f>SUM(E15-C15)</f>
        <v>587249</v>
      </c>
      <c r="E15" s="15">
        <v>4588320</v>
      </c>
    </row>
    <row r="16" spans="2:5" ht="23.25" customHeight="1" x14ac:dyDescent="0.2">
      <c r="B16" s="7" t="s">
        <v>6</v>
      </c>
      <c r="C16" s="14">
        <f>SUM(C12+C13+C14+C15)</f>
        <v>23039876</v>
      </c>
      <c r="D16" s="14">
        <f t="shared" ref="D16:E16" si="0">SUM(D12+D13+D14+D15)</f>
        <v>587249</v>
      </c>
      <c r="E16" s="14">
        <f t="shared" si="0"/>
        <v>23627125</v>
      </c>
    </row>
    <row r="17" spans="2:5" ht="22.7" customHeight="1" x14ac:dyDescent="0.2">
      <c r="B17" s="8" t="s">
        <v>7</v>
      </c>
      <c r="C17" s="13">
        <v>5659076</v>
      </c>
      <c r="D17" s="15">
        <f t="shared" ref="D17:D27" si="1">SUM(E17-C17)</f>
        <v>604136</v>
      </c>
      <c r="E17" s="15">
        <v>6263212</v>
      </c>
    </row>
    <row r="18" spans="2:5" ht="26.45" customHeight="1" x14ac:dyDescent="0.2">
      <c r="B18" s="8" t="s">
        <v>8</v>
      </c>
      <c r="C18" s="13">
        <v>5453832</v>
      </c>
      <c r="D18" s="15">
        <f t="shared" si="1"/>
        <v>1131515</v>
      </c>
      <c r="E18" s="15">
        <v>6585347</v>
      </c>
    </row>
    <row r="19" spans="2:5" ht="20.25" customHeight="1" x14ac:dyDescent="0.2">
      <c r="B19" s="8" t="s">
        <v>9</v>
      </c>
      <c r="C19" s="13">
        <v>4196549</v>
      </c>
      <c r="D19" s="15">
        <f t="shared" si="1"/>
        <v>49670</v>
      </c>
      <c r="E19" s="15">
        <v>4246219</v>
      </c>
    </row>
    <row r="20" spans="2:5" ht="24.75" customHeight="1" x14ac:dyDescent="0.2">
      <c r="B20" s="8" t="s">
        <v>10</v>
      </c>
      <c r="C20" s="13">
        <v>3967058</v>
      </c>
      <c r="D20" s="15"/>
      <c r="E20" s="15">
        <v>3967058</v>
      </c>
    </row>
    <row r="21" spans="2:5" ht="27.75" customHeight="1" x14ac:dyDescent="0.2">
      <c r="B21" s="8" t="s">
        <v>11</v>
      </c>
      <c r="C21" s="13">
        <v>3652675</v>
      </c>
      <c r="D21" s="15">
        <f t="shared" si="1"/>
        <v>409034</v>
      </c>
      <c r="E21" s="15">
        <v>4061709</v>
      </c>
    </row>
    <row r="22" spans="2:5" ht="23.25" customHeight="1" x14ac:dyDescent="0.2">
      <c r="B22" s="8" t="s">
        <v>12</v>
      </c>
      <c r="C22" s="13">
        <v>4169807</v>
      </c>
      <c r="D22" s="15">
        <f t="shared" si="1"/>
        <v>771571</v>
      </c>
      <c r="E22" s="15">
        <v>4941378</v>
      </c>
    </row>
    <row r="23" spans="2:5" ht="23.25" customHeight="1" x14ac:dyDescent="0.2">
      <c r="B23" s="8" t="s">
        <v>13</v>
      </c>
      <c r="C23" s="13">
        <v>926030</v>
      </c>
      <c r="D23" s="15"/>
      <c r="E23" s="15">
        <v>926030</v>
      </c>
    </row>
    <row r="24" spans="2:5" ht="25.5" customHeight="1" x14ac:dyDescent="0.2">
      <c r="B24" s="8" t="s">
        <v>14</v>
      </c>
      <c r="C24" s="13">
        <v>4475814</v>
      </c>
      <c r="D24" s="15"/>
      <c r="E24" s="15">
        <v>4475814</v>
      </c>
    </row>
    <row r="25" spans="2:5" ht="24.75" customHeight="1" x14ac:dyDescent="0.2">
      <c r="B25" s="8" t="s">
        <v>15</v>
      </c>
      <c r="C25" s="13">
        <v>4358042</v>
      </c>
      <c r="D25" s="15">
        <f t="shared" si="1"/>
        <v>258173</v>
      </c>
      <c r="E25" s="15">
        <v>4616215</v>
      </c>
    </row>
    <row r="26" spans="2:5" ht="27" customHeight="1" x14ac:dyDescent="0.2">
      <c r="B26" s="8" t="s">
        <v>16</v>
      </c>
      <c r="C26" s="13">
        <v>3088933</v>
      </c>
      <c r="D26" s="15">
        <f t="shared" si="1"/>
        <v>411692</v>
      </c>
      <c r="E26" s="15">
        <v>3500625</v>
      </c>
    </row>
    <row r="27" spans="2:5" ht="21.75" customHeight="1" x14ac:dyDescent="0.2">
      <c r="B27" s="8" t="s">
        <v>17</v>
      </c>
      <c r="C27" s="13">
        <v>2330867</v>
      </c>
      <c r="D27" s="15">
        <f t="shared" si="1"/>
        <v>1426650</v>
      </c>
      <c r="E27" s="15">
        <v>3757517</v>
      </c>
    </row>
    <row r="28" spans="2:5" ht="21.2" customHeight="1" x14ac:dyDescent="0.2">
      <c r="B28" s="8" t="s">
        <v>18</v>
      </c>
      <c r="C28" s="13">
        <v>2778091</v>
      </c>
      <c r="D28" s="15"/>
      <c r="E28" s="15">
        <v>2778091</v>
      </c>
    </row>
    <row r="29" spans="2:5" ht="26.45" customHeight="1" x14ac:dyDescent="0.2">
      <c r="B29" s="8" t="s">
        <v>19</v>
      </c>
      <c r="C29" s="13">
        <v>3347787</v>
      </c>
      <c r="D29" s="15"/>
      <c r="E29" s="15">
        <v>3347787</v>
      </c>
    </row>
    <row r="30" spans="2:5" ht="26.45" customHeight="1" x14ac:dyDescent="0.2">
      <c r="B30" s="8" t="s">
        <v>20</v>
      </c>
      <c r="C30" s="13">
        <v>4064246</v>
      </c>
      <c r="D30" s="15"/>
      <c r="E30" s="15">
        <v>4064246</v>
      </c>
    </row>
    <row r="31" spans="2:5" s="2" customFormat="1" ht="24.75" customHeight="1" x14ac:dyDescent="0.2">
      <c r="B31" s="7" t="s">
        <v>21</v>
      </c>
      <c r="C31" s="14">
        <f>SUM(C17:C30)</f>
        <v>52468807</v>
      </c>
      <c r="D31" s="14">
        <f t="shared" ref="D31:E31" si="2">SUM(D17:D30)</f>
        <v>5062441</v>
      </c>
      <c r="E31" s="14">
        <f t="shared" si="2"/>
        <v>57531248</v>
      </c>
    </row>
    <row r="32" spans="2:5" s="3" customFormat="1" ht="28.5" customHeight="1" x14ac:dyDescent="0.2">
      <c r="B32" s="6" t="s">
        <v>0</v>
      </c>
      <c r="C32" s="14">
        <f>SUM(C16+C31)</f>
        <v>75508683</v>
      </c>
      <c r="D32" s="14">
        <f t="shared" ref="D32:E32" si="3">SUM(D16+D31)</f>
        <v>5649690</v>
      </c>
      <c r="E32" s="14">
        <f t="shared" si="3"/>
        <v>81158373</v>
      </c>
    </row>
    <row r="34" spans="2:4" x14ac:dyDescent="0.2">
      <c r="B34" s="4"/>
    </row>
    <row r="35" spans="2:4" x14ac:dyDescent="0.2">
      <c r="B35" s="4"/>
    </row>
    <row r="37" spans="2:4" x14ac:dyDescent="0.2">
      <c r="D37" s="16"/>
    </row>
  </sheetData>
  <mergeCells count="3">
    <mergeCell ref="C6:D6"/>
    <mergeCell ref="B8:E8"/>
    <mergeCell ref="C2:D4"/>
  </mergeCells>
  <pageMargins left="0.11811023622047245" right="0.11811023622047245" top="0" bottom="0" header="0.11811023622047245" footer="0.11811023622047245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2023-12-11T13:50:39Z</cp:lastPrinted>
  <dcterms:created xsi:type="dcterms:W3CDTF">2008-07-11T07:27:29Z</dcterms:created>
  <dcterms:modified xsi:type="dcterms:W3CDTF">2024-01-10T07:18:04Z</dcterms:modified>
</cp:coreProperties>
</file>