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Виницкая\КОНДРОВО 2025 ГОД\Бюджет на 2025 год\"/>
    </mc:Choice>
  </mc:AlternateContent>
  <bookViews>
    <workbookView xWindow="0" yWindow="0" windowWidth="28800" windowHeight="1243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S44" i="2" l="1"/>
  <c r="R44" i="2"/>
  <c r="Q44" i="2"/>
  <c r="P44" i="2" l="1"/>
</calcChain>
</file>

<file path=xl/sharedStrings.xml><?xml version="1.0" encoding="utf-8"?>
<sst xmlns="http://schemas.openxmlformats.org/spreadsheetml/2006/main" count="227" uniqueCount="158">
  <si>
    <t>Финансовый отдел администрации Дзержинского района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</si>
  <si>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</si>
  <si>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</si>
  <si>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</si>
  <si>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</si>
  <si>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</si>
  <si>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2024 г. (текущий финансовый год)</t>
  </si>
  <si>
    <t>Кассовые поступления в текущем финансовом году (по состоянию на 13 ноября 2024 г.)</t>
  </si>
  <si>
    <t>Показатели прогноза доходов бюджета</t>
  </si>
  <si>
    <t>код</t>
  </si>
  <si>
    <t>наименование</t>
  </si>
  <si>
    <t>101010020009296081010200001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</si>
  <si>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</si>
  <si>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</si>
  <si>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</si>
  <si>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5</t>
  </si>
  <si>
    <t>101010020019296081010200001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</si>
  <si>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</si>
  <si>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</si>
  <si>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</si>
  <si>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15</t>
  </si>
  <si>
    <t>101010020018296081010200001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</si>
  <si>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</si>
  <si>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</si>
  <si>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14</t>
  </si>
  <si>
    <t>101010020016296081010200001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</si>
  <si>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</si>
  <si>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</si>
  <si>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12</t>
  </si>
  <si>
    <t>101010020014296081010200001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</si>
  <si>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</si>
  <si>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</si>
  <si>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10</t>
  </si>
  <si>
    <t>101010600002296081010220001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</si>
  <si>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</si>
  <si>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</si>
  <si>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44</t>
  </si>
  <si>
    <t>101010600043296081010240001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</si>
  <si>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</si>
  <si>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</si>
  <si>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88</t>
  </si>
  <si>
    <t>101010600044296081010240001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</si>
  <si>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</si>
  <si>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</si>
  <si>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87</t>
  </si>
  <si>
    <t>103010600045296081010240001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</si>
  <si>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</si>
  <si>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</si>
  <si>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86</t>
  </si>
  <si>
    <t>103010600046296081010240001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</si>
  <si>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</si>
  <si>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</si>
  <si>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85</t>
  </si>
  <si>
    <t>103010600047296081010240001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</si>
  <si>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</si>
  <si>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</si>
  <si>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84</t>
  </si>
  <si>
    <t>103010600048296081010240001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</si>
  <si>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</si>
  <si>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</si>
  <si>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83</t>
  </si>
  <si>
    <t>105010020013296081010200001</t>
  </si>
  <si>
    <t>Налог, взимаемый с налогоплательщиков, выбравших в качестве объекта налогообложения  доходы</t>
  </si>
  <si>
    <t>18210501011011000110</t>
  </si>
  <si>
    <t>9</t>
  </si>
  <si>
    <t>105010020011296081010200001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</si>
  <si>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</si>
  <si>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</si>
  <si>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7</t>
  </si>
  <si>
    <t>105010020030296081010200001</t>
  </si>
  <si>
    <t>18210501021011000110</t>
  </si>
  <si>
    <t>26</t>
  </si>
  <si>
    <t>105010600245296081010200001</t>
  </si>
  <si>
    <t>18210501021013000110</t>
  </si>
  <si>
    <t>39</t>
  </si>
  <si>
    <t>105010600000053296081011240001</t>
  </si>
  <si>
    <t>Единый сельскохозяйственный налог</t>
  </si>
  <si>
    <t>18210503010011000110</t>
  </si>
  <si>
    <t>92</t>
  </si>
  <si>
    <t>106130020026296081010200001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</si>
  <si>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</si>
  <si>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</si>
  <si>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22</t>
  </si>
  <si>
    <t>106130020024296081010200001</t>
  </si>
  <si>
    <t>Земельный налог с организаций, обладающих земельным участком, расположенным в границах городских поселений</t>
  </si>
  <si>
    <t>18210606033131000110</t>
  </si>
  <si>
    <t>20</t>
  </si>
  <si>
    <t>106130020022296081010200001</t>
  </si>
  <si>
    <t>Земельный налог с физических лиц, обладающих земельным участком, расположенным в границах городских поселений</t>
  </si>
  <si>
    <t>18210606043131000110</t>
  </si>
  <si>
    <t>18</t>
  </si>
  <si>
    <t>109130600004296081010220001</t>
  </si>
  <si>
    <t>Земельный налог (по обязательствам, возникшим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</si>
  <si>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18210904053131000110</t>
  </si>
  <si>
    <t>42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</si>
  <si>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</si>
  <si>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</si>
  <si>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Дотации бюджетам городских поселений на выравнивание бюджетной обеспеченности</t>
  </si>
  <si>
    <t>111130600006296081010220001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</si>
  <si>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</si>
  <si>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80911105013130000120</t>
  </si>
  <si>
    <t>71</t>
  </si>
  <si>
    <t>111130600007296081010220001</t>
  </si>
  <si>
    <t>80911105035130000120</t>
  </si>
  <si>
    <t>70</t>
  </si>
  <si>
    <t>111130600008296081010220001</t>
  </si>
  <si>
    <t>80911109045130000120</t>
  </si>
  <si>
    <t>69</t>
  </si>
  <si>
    <t>111130600000049296081011240001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</si>
  <si>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</si>
  <si>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80911109080130000120</t>
  </si>
  <si>
    <t>91</t>
  </si>
  <si>
    <t>114130600000050296081011240001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</si>
  <si>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</si>
  <si>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80911402053130000410</t>
  </si>
  <si>
    <t>90</t>
  </si>
  <si>
    <t>114130600009296081010220001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</si>
  <si>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</si>
  <si>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80911406013130000430</t>
  </si>
  <si>
    <t>68</t>
  </si>
  <si>
    <t>116130600010296081010220001</t>
  </si>
  <si>
    <t>80911607090130000140</t>
  </si>
  <si>
    <t>67</t>
  </si>
  <si>
    <t>117130600013296081010220001</t>
  </si>
  <si>
    <t>Прочие неналоговые доходы бюджетов городских поселений</t>
  </si>
  <si>
    <t>80911705050130000180</t>
  </si>
  <si>
    <t>64</t>
  </si>
  <si>
    <t>117130600014296081010220001</t>
  </si>
  <si>
    <t>Инициативные платежи, зачисляемые в бюджеты сельских поселений</t>
  </si>
  <si>
    <t>80911715030130000150</t>
  </si>
  <si>
    <t>Инициативные платежи, зачисляемые в бюджеты городских поселений</t>
  </si>
  <si>
    <t>63</t>
  </si>
  <si>
    <t>202130600015296081010220001</t>
  </si>
  <si>
    <t>80920215001130315150</t>
  </si>
  <si>
    <t>62</t>
  </si>
  <si>
    <t>202130600017296081010220001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</si>
  <si>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</si>
  <si>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80920225555130000150</t>
  </si>
  <si>
    <t>60</t>
  </si>
  <si>
    <t>Прочие субсидии бюджетам городских поселений</t>
  </si>
  <si>
    <t>202130600021296081010220001</t>
  </si>
  <si>
    <t>56</t>
  </si>
  <si>
    <t>202130600000051296081011240001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</si>
  <si>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</si>
  <si>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80920245160130478150</t>
  </si>
  <si>
    <t>89</t>
  </si>
  <si>
    <t>202130600022296081010220001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</si>
  <si>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</si>
  <si>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80920245160130480150</t>
  </si>
  <si>
    <t>55</t>
  </si>
  <si>
    <t>Всего</t>
  </si>
  <si>
    <t>9000</t>
  </si>
  <si>
    <t>Реестр источников доходов бюджета городского поселения "Город Кондрово"
на 2025 год и плановый период 2026 и 2027 годов</t>
  </si>
  <si>
    <t>Оценка исполнения 2024 год</t>
  </si>
  <si>
    <t>2025 год</t>
  </si>
  <si>
    <t>2026 год</t>
  </si>
  <si>
    <t>2027 год</t>
  </si>
  <si>
    <t xml:space="preserve">Приложение №15                
к Решению Кондровской городской Думы                
№ 225 от 23 декабря 2023 года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</si>
</sst>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54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9" fillId="0" borderId="1" xfId="2" applyNumberFormat="1" applyFont="1" applyProtection="1">
      <alignment horizontal="center" wrapText="1"/>
    </xf>
    <xf numFmtId="0" fontId="9" fillId="0" borderId="1" xfId="4" applyNumberFormat="1" applyFont="1" applyProtection="1"/>
    <xf numFmtId="49" fontId="9" fillId="0" borderId="1" xfId="6" applyNumberFormat="1" applyFont="1" applyProtection="1"/>
    <xf numFmtId="0" fontId="8" fillId="0" borderId="1" xfId="9" applyNumberFormat="1" applyFont="1" applyProtection="1">
      <alignment horizontal="center" vertical="center"/>
    </xf>
    <xf numFmtId="0" fontId="9" fillId="0" borderId="1" xfId="25" applyNumberFormat="1" applyFont="1" applyProtection="1">
      <alignment vertical="center"/>
    </xf>
    <xf numFmtId="49" fontId="8" fillId="0" borderId="1" xfId="26" applyNumberFormat="1" applyFont="1" applyProtection="1">
      <alignment vertical="center"/>
    </xf>
    <xf numFmtId="49" fontId="8" fillId="0" borderId="1" xfId="27" applyNumberFormat="1" applyFont="1" applyProtection="1">
      <alignment horizontal="center" vertical="center"/>
    </xf>
    <xf numFmtId="0" fontId="10" fillId="0" borderId="0" xfId="0" applyFont="1" applyProtection="1">
      <protection locked="0"/>
    </xf>
    <xf numFmtId="0" fontId="12" fillId="0" borderId="2" xfId="28" applyNumberFormat="1" applyFont="1" applyProtection="1">
      <alignment horizontal="center" vertical="center" wrapText="1"/>
    </xf>
    <xf numFmtId="0" fontId="12" fillId="0" borderId="7" xfId="28" applyNumberFormat="1" applyFont="1" applyBorder="1" applyProtection="1">
      <alignment horizontal="center" vertical="center" wrapText="1"/>
    </xf>
    <xf numFmtId="1" fontId="12" fillId="0" borderId="2" xfId="29" applyNumberFormat="1" applyFont="1" applyProtection="1">
      <alignment horizontal="center" vertical="center" shrinkToFit="1"/>
    </xf>
    <xf numFmtId="0" fontId="12" fillId="0" borderId="2" xfId="31" applyNumberFormat="1" applyFont="1" applyProtection="1">
      <alignment vertical="center" wrapText="1"/>
    </xf>
    <xf numFmtId="1" fontId="12" fillId="0" borderId="2" xfId="32" applyNumberFormat="1" applyFont="1" applyProtection="1">
      <alignment horizontal="center" vertical="center" wrapText="1" shrinkToFit="1"/>
    </xf>
    <xf numFmtId="0" fontId="12" fillId="0" borderId="5" xfId="34" applyNumberFormat="1" applyFont="1" applyProtection="1">
      <alignment horizontal="right"/>
    </xf>
    <xf numFmtId="49" fontId="12" fillId="0" borderId="2" xfId="22" applyNumberFormat="1" applyFont="1" applyProtection="1">
      <alignment horizontal="center"/>
    </xf>
    <xf numFmtId="0" fontId="9" fillId="0" borderId="1" xfId="35" applyNumberFormat="1" applyFont="1" applyBorder="1" applyProtection="1">
      <alignment horizontal="left"/>
    </xf>
    <xf numFmtId="0" fontId="9" fillId="0" borderId="1" xfId="4" applyNumberFormat="1" applyFont="1" applyBorder="1" applyProtection="1"/>
    <xf numFmtId="0" fontId="9" fillId="0" borderId="1" xfId="38" applyNumberFormat="1" applyFont="1" applyBorder="1" applyProtection="1">
      <alignment horizontal="left" vertical="top"/>
    </xf>
    <xf numFmtId="49" fontId="9" fillId="0" borderId="1" xfId="42" applyNumberFormat="1" applyFont="1" applyBorder="1" applyProtection="1">
      <alignment horizontal="center"/>
    </xf>
    <xf numFmtId="0" fontId="9" fillId="0" borderId="1" xfId="11" applyNumberFormat="1" applyFont="1" applyBorder="1" applyProtection="1">
      <alignment horizontal="center" vertical="center" wrapText="1"/>
    </xf>
    <xf numFmtId="164" fontId="9" fillId="0" borderId="1" xfId="43" applyNumberFormat="1" applyFont="1" applyBorder="1" applyProtection="1">
      <alignment horizontal="center" vertical="center" wrapText="1"/>
    </xf>
    <xf numFmtId="49" fontId="9" fillId="0" borderId="1" xfId="6" applyNumberFormat="1" applyFont="1" applyBorder="1" applyProtection="1"/>
    <xf numFmtId="0" fontId="9" fillId="0" borderId="1" xfId="5" applyNumberFormat="1" applyFont="1" applyBorder="1" applyProtection="1">
      <alignment horizontal="center"/>
    </xf>
    <xf numFmtId="3" fontId="12" fillId="0" borderId="2" xfId="33" applyNumberFormat="1" applyFont="1" applyProtection="1">
      <alignment horizontal="right" vertical="center" shrinkToFit="1"/>
    </xf>
    <xf numFmtId="0" fontId="12" fillId="0" borderId="2" xfId="28" applyNumberFormat="1" applyFont="1" applyProtection="1">
      <alignment horizontal="center" vertical="center" wrapText="1"/>
    </xf>
    <xf numFmtId="0" fontId="12" fillId="0" borderId="2" xfId="28" applyFont="1">
      <alignment horizontal="center" vertical="center" wrapText="1"/>
    </xf>
    <xf numFmtId="0" fontId="11" fillId="0" borderId="1" xfId="1" applyNumberFormat="1" applyFont="1" applyProtection="1">
      <alignment horizontal="center" vertical="center" wrapText="1"/>
    </xf>
    <xf numFmtId="0" fontId="11" fillId="0" borderId="1" xfId="1" applyFont="1">
      <alignment horizontal="center" vertical="center" wrapText="1"/>
    </xf>
    <xf numFmtId="0" fontId="12" fillId="0" borderId="6" xfId="28" applyNumberFormat="1" applyFont="1" applyBorder="1" applyProtection="1">
      <alignment horizontal="center" vertical="center" wrapText="1"/>
    </xf>
    <xf numFmtId="0" fontId="12" fillId="0" borderId="7" xfId="28" applyNumberFormat="1" applyFont="1" applyBorder="1" applyProtection="1">
      <alignment horizontal="center" vertical="center" wrapText="1"/>
    </xf>
    <xf numFmtId="0" fontId="12" fillId="0" borderId="9" xfId="28" applyNumberFormat="1" applyFont="1" applyBorder="1" applyProtection="1">
      <alignment horizontal="center" vertical="center" wrapText="1"/>
    </xf>
    <xf numFmtId="0" fontId="12" fillId="0" borderId="8" xfId="28" applyNumberFormat="1" applyFont="1" applyBorder="1" applyProtection="1">
      <alignment horizontal="center" vertical="center" wrapText="1"/>
    </xf>
    <xf numFmtId="0" fontId="12" fillId="0" borderId="8" xfId="28" applyFont="1" applyBorder="1">
      <alignment horizontal="center" vertical="center" wrapText="1"/>
    </xf>
    <xf numFmtId="1" fontId="12" fillId="0" borderId="2" xfId="29" applyNumberFormat="1" applyFont="1" applyProtection="1">
      <alignment horizontal="center" vertical="center" shrinkToFit="1"/>
    </xf>
    <xf numFmtId="1" fontId="12" fillId="0" borderId="2" xfId="29" applyFont="1">
      <alignment horizontal="center" vertical="center" shrinkToFit="1"/>
    </xf>
    <xf numFmtId="0" fontId="12" fillId="0" borderId="2" xfId="30" applyNumberFormat="1" applyFont="1" applyProtection="1">
      <alignment horizontal="left" vertical="center" wrapText="1"/>
    </xf>
    <xf numFmtId="0" fontId="12" fillId="0" borderId="2" xfId="30" applyFont="1">
      <alignment horizontal="left" vertical="center" wrapText="1"/>
    </xf>
    <xf numFmtId="49" fontId="9" fillId="0" borderId="1" xfId="23" applyNumberFormat="1" applyFont="1" applyBorder="1" applyProtection="1">
      <alignment horizontal="center" vertical="center" wrapText="1"/>
    </xf>
    <xf numFmtId="49" fontId="9" fillId="0" borderId="1" xfId="23" applyFont="1" applyBorder="1">
      <alignment horizontal="center" vertical="center" wrapText="1"/>
    </xf>
    <xf numFmtId="49" fontId="9" fillId="0" borderId="1" xfId="36" applyNumberFormat="1" applyFont="1" applyBorder="1" applyProtection="1">
      <alignment horizontal="center" vertical="center" wrapText="1"/>
    </xf>
    <xf numFmtId="49" fontId="9" fillId="0" borderId="1" xfId="36" applyFont="1" applyBorder="1">
      <alignment horizontal="center" vertical="center" wrapText="1"/>
    </xf>
    <xf numFmtId="164" fontId="9" fillId="0" borderId="1" xfId="37" applyNumberFormat="1" applyFont="1" applyBorder="1" applyProtection="1">
      <alignment horizontal="center" vertical="center" wrapText="1"/>
    </xf>
    <xf numFmtId="164" fontId="9" fillId="0" borderId="1" xfId="37" applyFont="1" applyBorder="1">
      <alignment horizontal="center" vertical="center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 wrapText="1"/>
      <protection locked="0"/>
    </xf>
    <xf numFmtId="0" fontId="9" fillId="0" borderId="1" xfId="40" applyNumberFormat="1" applyFont="1" applyBorder="1" applyProtection="1">
      <alignment horizontal="center" vertical="center" wrapText="1"/>
    </xf>
    <xf numFmtId="0" fontId="9" fillId="0" borderId="1" xfId="40" applyFont="1" applyBorder="1">
      <alignment horizontal="center" vertical="center" wrapText="1"/>
    </xf>
    <xf numFmtId="49" fontId="9" fillId="0" borderId="1" xfId="39" applyNumberFormat="1" applyFont="1" applyBorder="1" applyProtection="1">
      <alignment horizontal="center" vertical="center"/>
    </xf>
    <xf numFmtId="49" fontId="9" fillId="0" borderId="1" xfId="39" applyFont="1" applyBorder="1">
      <alignment horizontal="center" vertical="center"/>
    </xf>
    <xf numFmtId="49" fontId="9" fillId="0" borderId="1" xfId="41" applyNumberFormat="1" applyFont="1" applyBorder="1" applyProtection="1">
      <alignment horizontal="center" vertical="center" wrapText="1"/>
    </xf>
    <xf numFmtId="49" fontId="9" fillId="0" borderId="1" xfId="41" applyFont="1" applyBorder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70" zoomScaleNormal="70" zoomScaleSheetLayoutView="70" zoomScalePageLayoutView="70" workbookViewId="0">
      <selection activeCell="A2" sqref="A2:S2"/>
    </sheetView>
  </sheetViews>
  <sheetFormatPr defaultRowHeight="15.75" x14ac:dyDescent="0.25"/>
  <cols>
    <col min="1" max="1" width="38.42578125" style="10" customWidth="1"/>
    <col min="2" max="2" width="18.42578125" style="10" customWidth="1"/>
    <col min="3" max="3" width="47.85546875" style="10" customWidth="1"/>
    <col min="4" max="4" width="1.85546875" style="10" customWidth="1"/>
    <col min="5" max="5" width="7.140625" style="10" customWidth="1"/>
    <col min="6" max="6" width="9.5703125" style="10" customWidth="1"/>
    <col min="7" max="7" width="5.42578125" style="10" customWidth="1"/>
    <col min="8" max="8" width="14" style="10" customWidth="1"/>
    <col min="9" max="9" width="1.28515625" style="10" customWidth="1"/>
    <col min="10" max="10" width="2.140625" style="10" customWidth="1"/>
    <col min="11" max="11" width="67.140625" style="10" customWidth="1"/>
    <col min="12" max="12" width="30" style="10" customWidth="1"/>
    <col min="13" max="13" width="8.5703125" style="10" customWidth="1"/>
    <col min="14" max="14" width="14.7109375" style="10" customWidth="1"/>
    <col min="15" max="15" width="15.7109375" style="10" customWidth="1"/>
    <col min="16" max="16" width="14.7109375" style="10" customWidth="1"/>
    <col min="17" max="17" width="15.7109375" style="10" customWidth="1"/>
    <col min="18" max="18" width="14" style="10" customWidth="1"/>
    <col min="19" max="19" width="17.7109375" style="10" customWidth="1"/>
    <col min="20" max="20" width="9.140625" style="1" customWidth="1"/>
    <col min="21" max="16384" width="9.140625" style="1"/>
  </cols>
  <sheetData>
    <row r="1" spans="1:20" ht="25.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20" ht="93" customHeight="1" x14ac:dyDescent="0.25">
      <c r="A2" s="47" t="s">
        <v>157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4" spans="1:20" ht="108" customHeight="1" x14ac:dyDescent="0.25">
      <c r="A4" s="29" t="s">
        <v>152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"/>
      <c r="T4" s="2"/>
    </row>
    <row r="5" spans="1:20" ht="19.899999999999999" customHeight="1" x14ac:dyDescent="0.25">
      <c r="A5" s="4"/>
      <c r="B5" s="4"/>
      <c r="C5" s="7"/>
      <c r="D5" s="8"/>
      <c r="E5" s="8"/>
      <c r="F5" s="8"/>
      <c r="G5" s="8"/>
      <c r="H5" s="8"/>
      <c r="I5" s="9"/>
      <c r="J5" s="9"/>
      <c r="K5" s="9"/>
      <c r="L5" s="9"/>
      <c r="M5" s="9"/>
      <c r="N5" s="9"/>
      <c r="O5" s="9"/>
      <c r="P5" s="9"/>
      <c r="Q5" s="9"/>
      <c r="R5" s="9"/>
      <c r="S5" s="6"/>
      <c r="T5" s="2"/>
    </row>
    <row r="6" spans="1:20" ht="87.2" customHeight="1" x14ac:dyDescent="0.25">
      <c r="A6" s="27" t="s">
        <v>1</v>
      </c>
      <c r="B6" s="27" t="s">
        <v>2</v>
      </c>
      <c r="C6" s="28"/>
      <c r="D6" s="27" t="s">
        <v>3</v>
      </c>
      <c r="E6" s="28"/>
      <c r="F6" s="28"/>
      <c r="G6" s="28"/>
      <c r="H6" s="28"/>
      <c r="I6" s="28"/>
      <c r="J6" s="28"/>
      <c r="K6" s="28"/>
      <c r="L6" s="27" t="s">
        <v>4</v>
      </c>
      <c r="M6" s="27" t="s">
        <v>5</v>
      </c>
      <c r="N6" s="27" t="s">
        <v>6</v>
      </c>
      <c r="O6" s="31" t="s">
        <v>7</v>
      </c>
      <c r="P6" s="33" t="s">
        <v>153</v>
      </c>
      <c r="Q6" s="34" t="s">
        <v>8</v>
      </c>
      <c r="R6" s="35"/>
      <c r="S6" s="35"/>
      <c r="T6" s="2"/>
    </row>
    <row r="7" spans="1:20" ht="71.25" customHeight="1" x14ac:dyDescent="0.25">
      <c r="A7" s="28"/>
      <c r="B7" s="28"/>
      <c r="C7" s="28"/>
      <c r="D7" s="27" t="s">
        <v>9</v>
      </c>
      <c r="E7" s="28"/>
      <c r="F7" s="28"/>
      <c r="G7" s="28"/>
      <c r="H7" s="28"/>
      <c r="I7" s="28"/>
      <c r="J7" s="28"/>
      <c r="K7" s="11" t="s">
        <v>10</v>
      </c>
      <c r="L7" s="28"/>
      <c r="M7" s="28"/>
      <c r="N7" s="28"/>
      <c r="O7" s="32"/>
      <c r="P7" s="28"/>
      <c r="Q7" s="12" t="s">
        <v>154</v>
      </c>
      <c r="R7" s="12" t="s">
        <v>155</v>
      </c>
      <c r="S7" s="12" t="s">
        <v>156</v>
      </c>
      <c r="T7" s="2"/>
    </row>
    <row r="8" spans="1:20" ht="15" customHeight="1" x14ac:dyDescent="0.25">
      <c r="A8" s="11">
        <v>1</v>
      </c>
      <c r="B8" s="27">
        <v>2</v>
      </c>
      <c r="C8" s="28"/>
      <c r="D8" s="27">
        <v>3</v>
      </c>
      <c r="E8" s="28"/>
      <c r="F8" s="28"/>
      <c r="G8" s="28"/>
      <c r="H8" s="28"/>
      <c r="I8" s="28"/>
      <c r="J8" s="28"/>
      <c r="K8" s="11">
        <v>4</v>
      </c>
      <c r="L8" s="11">
        <v>5</v>
      </c>
      <c r="M8" s="11">
        <v>6</v>
      </c>
      <c r="N8" s="11">
        <v>7</v>
      </c>
      <c r="O8" s="11">
        <v>8</v>
      </c>
      <c r="P8" s="11">
        <v>9</v>
      </c>
      <c r="Q8" s="11">
        <v>10</v>
      </c>
      <c r="R8" s="11">
        <v>11</v>
      </c>
      <c r="S8" s="11">
        <v>12</v>
      </c>
      <c r="T8" s="2"/>
    </row>
    <row r="9" spans="1:20" ht="70.5" customHeight="1" x14ac:dyDescent="0.25">
      <c r="A9" s="13" t="s">
        <v>11</v>
      </c>
      <c r="B9" s="38" t="s">
        <v>12</v>
      </c>
      <c r="C9" s="39"/>
      <c r="D9" s="36" t="s">
        <v>13</v>
      </c>
      <c r="E9" s="37"/>
      <c r="F9" s="37"/>
      <c r="G9" s="37"/>
      <c r="H9" s="37"/>
      <c r="I9" s="37"/>
      <c r="J9" s="37"/>
      <c r="K9" s="14" t="s">
        <v>12</v>
      </c>
      <c r="L9" s="14" t="s">
        <v>14</v>
      </c>
      <c r="M9" s="15" t="s">
        <v>15</v>
      </c>
      <c r="N9" s="26">
        <v>33800000</v>
      </c>
      <c r="O9" s="26">
        <v>37858844.119999997</v>
      </c>
      <c r="P9" s="26">
        <v>33800000</v>
      </c>
      <c r="Q9" s="26">
        <v>46150000</v>
      </c>
      <c r="R9" s="26">
        <v>46150000</v>
      </c>
      <c r="S9" s="26">
        <v>46150000</v>
      </c>
      <c r="T9" s="2"/>
    </row>
    <row r="10" spans="1:20" ht="99.75" customHeight="1" x14ac:dyDescent="0.25">
      <c r="A10" s="13" t="s">
        <v>16</v>
      </c>
      <c r="B10" s="38" t="s">
        <v>17</v>
      </c>
      <c r="C10" s="39"/>
      <c r="D10" s="36" t="s">
        <v>18</v>
      </c>
      <c r="E10" s="37"/>
      <c r="F10" s="37"/>
      <c r="G10" s="37"/>
      <c r="H10" s="37"/>
      <c r="I10" s="37"/>
      <c r="J10" s="37"/>
      <c r="K10" s="14" t="s">
        <v>19</v>
      </c>
      <c r="L10" s="14" t="s">
        <v>14</v>
      </c>
      <c r="M10" s="15" t="s">
        <v>20</v>
      </c>
      <c r="N10" s="26">
        <v>0</v>
      </c>
      <c r="O10" s="26">
        <v>920.4</v>
      </c>
      <c r="P10" s="26">
        <v>920.4</v>
      </c>
      <c r="Q10" s="26">
        <v>0</v>
      </c>
      <c r="R10" s="26">
        <v>0</v>
      </c>
      <c r="S10" s="26">
        <v>0</v>
      </c>
      <c r="T10" s="2"/>
    </row>
    <row r="11" spans="1:20" ht="109.5" customHeight="1" x14ac:dyDescent="0.25">
      <c r="A11" s="13" t="s">
        <v>21</v>
      </c>
      <c r="B11" s="38" t="s">
        <v>22</v>
      </c>
      <c r="C11" s="39"/>
      <c r="D11" s="36" t="s">
        <v>23</v>
      </c>
      <c r="E11" s="37"/>
      <c r="F11" s="37"/>
      <c r="G11" s="37"/>
      <c r="H11" s="37"/>
      <c r="I11" s="37"/>
      <c r="J11" s="37"/>
      <c r="K11" s="14" t="s">
        <v>22</v>
      </c>
      <c r="L11" s="14" t="s">
        <v>14</v>
      </c>
      <c r="M11" s="15" t="s">
        <v>24</v>
      </c>
      <c r="N11" s="26">
        <v>0</v>
      </c>
      <c r="O11" s="26">
        <v>184304</v>
      </c>
      <c r="P11" s="26">
        <v>184304</v>
      </c>
      <c r="Q11" s="26">
        <v>0</v>
      </c>
      <c r="R11" s="26">
        <v>0</v>
      </c>
      <c r="S11" s="26">
        <v>0</v>
      </c>
      <c r="T11" s="2"/>
    </row>
    <row r="12" spans="1:20" ht="76.5" customHeight="1" x14ac:dyDescent="0.25">
      <c r="A12" s="13" t="s">
        <v>25</v>
      </c>
      <c r="B12" s="38" t="s">
        <v>26</v>
      </c>
      <c r="C12" s="39"/>
      <c r="D12" s="36" t="s">
        <v>27</v>
      </c>
      <c r="E12" s="37"/>
      <c r="F12" s="37"/>
      <c r="G12" s="37"/>
      <c r="H12" s="37"/>
      <c r="I12" s="37"/>
      <c r="J12" s="37"/>
      <c r="K12" s="14" t="s">
        <v>26</v>
      </c>
      <c r="L12" s="14" t="s">
        <v>14</v>
      </c>
      <c r="M12" s="15" t="s">
        <v>28</v>
      </c>
      <c r="N12" s="26">
        <v>0</v>
      </c>
      <c r="O12" s="26">
        <v>457647.06</v>
      </c>
      <c r="P12" s="26">
        <v>457647.06</v>
      </c>
      <c r="Q12" s="26">
        <v>0</v>
      </c>
      <c r="R12" s="26">
        <v>0</v>
      </c>
      <c r="S12" s="26">
        <v>0</v>
      </c>
      <c r="T12" s="2"/>
    </row>
    <row r="13" spans="1:20" ht="85.5" customHeight="1" x14ac:dyDescent="0.25">
      <c r="A13" s="13" t="s">
        <v>29</v>
      </c>
      <c r="B13" s="38" t="s">
        <v>30</v>
      </c>
      <c r="C13" s="39"/>
      <c r="D13" s="36" t="s">
        <v>31</v>
      </c>
      <c r="E13" s="37"/>
      <c r="F13" s="37"/>
      <c r="G13" s="37"/>
      <c r="H13" s="37"/>
      <c r="I13" s="37"/>
      <c r="J13" s="37"/>
      <c r="K13" s="14" t="s">
        <v>30</v>
      </c>
      <c r="L13" s="14" t="s">
        <v>14</v>
      </c>
      <c r="M13" s="15" t="s">
        <v>32</v>
      </c>
      <c r="N13" s="26">
        <v>0</v>
      </c>
      <c r="O13" s="26">
        <v>3775.92</v>
      </c>
      <c r="P13" s="26">
        <v>3775.92</v>
      </c>
      <c r="Q13" s="26">
        <v>0</v>
      </c>
      <c r="R13" s="26">
        <v>0</v>
      </c>
      <c r="S13" s="26">
        <v>0</v>
      </c>
      <c r="T13" s="2"/>
    </row>
    <row r="14" spans="1:20" ht="75.75" customHeight="1" x14ac:dyDescent="0.25">
      <c r="A14" s="13" t="s">
        <v>33</v>
      </c>
      <c r="B14" s="38" t="s">
        <v>34</v>
      </c>
      <c r="C14" s="39"/>
      <c r="D14" s="36" t="s">
        <v>35</v>
      </c>
      <c r="E14" s="37"/>
      <c r="F14" s="37"/>
      <c r="G14" s="37"/>
      <c r="H14" s="37"/>
      <c r="I14" s="37"/>
      <c r="J14" s="37"/>
      <c r="K14" s="14" t="s">
        <v>34</v>
      </c>
      <c r="L14" s="14" t="s">
        <v>14</v>
      </c>
      <c r="M14" s="15" t="s">
        <v>36</v>
      </c>
      <c r="N14" s="26">
        <v>0</v>
      </c>
      <c r="O14" s="26">
        <v>693888.2</v>
      </c>
      <c r="P14" s="26">
        <v>693888.2</v>
      </c>
      <c r="Q14" s="26">
        <v>0</v>
      </c>
      <c r="R14" s="26">
        <v>0</v>
      </c>
      <c r="S14" s="26">
        <v>0</v>
      </c>
      <c r="T14" s="2"/>
    </row>
    <row r="15" spans="1:20" ht="51.2" customHeight="1" x14ac:dyDescent="0.25">
      <c r="A15" s="13" t="s">
        <v>37</v>
      </c>
      <c r="B15" s="38" t="s">
        <v>38</v>
      </c>
      <c r="C15" s="39"/>
      <c r="D15" s="36" t="s">
        <v>39</v>
      </c>
      <c r="E15" s="37"/>
      <c r="F15" s="37"/>
      <c r="G15" s="37"/>
      <c r="H15" s="37"/>
      <c r="I15" s="37"/>
      <c r="J15" s="37"/>
      <c r="K15" s="14" t="s">
        <v>38</v>
      </c>
      <c r="L15" s="14" t="s">
        <v>14</v>
      </c>
      <c r="M15" s="15" t="s">
        <v>40</v>
      </c>
      <c r="N15" s="26">
        <v>0</v>
      </c>
      <c r="O15" s="26">
        <v>320259.40000000002</v>
      </c>
      <c r="P15" s="26">
        <v>320259.40000000002</v>
      </c>
      <c r="Q15" s="26">
        <v>0</v>
      </c>
      <c r="R15" s="26">
        <v>0</v>
      </c>
      <c r="S15" s="26">
        <v>0</v>
      </c>
      <c r="T15" s="2"/>
    </row>
    <row r="16" spans="1:20" ht="79.5" customHeight="1" x14ac:dyDescent="0.25">
      <c r="A16" s="13" t="s">
        <v>41</v>
      </c>
      <c r="B16" s="38" t="s">
        <v>42</v>
      </c>
      <c r="C16" s="39"/>
      <c r="D16" s="36" t="s">
        <v>43</v>
      </c>
      <c r="E16" s="37"/>
      <c r="F16" s="37"/>
      <c r="G16" s="37"/>
      <c r="H16" s="37"/>
      <c r="I16" s="37"/>
      <c r="J16" s="37"/>
      <c r="K16" s="14" t="s">
        <v>42</v>
      </c>
      <c r="L16" s="14" t="s">
        <v>14</v>
      </c>
      <c r="M16" s="15" t="s">
        <v>44</v>
      </c>
      <c r="N16" s="26">
        <v>0</v>
      </c>
      <c r="O16" s="26">
        <v>1080000</v>
      </c>
      <c r="P16" s="26">
        <v>1080000</v>
      </c>
      <c r="Q16" s="26">
        <v>0</v>
      </c>
      <c r="R16" s="26">
        <v>0</v>
      </c>
      <c r="S16" s="26">
        <v>0</v>
      </c>
      <c r="T16" s="2"/>
    </row>
    <row r="17" spans="1:20" ht="101.25" customHeight="1" x14ac:dyDescent="0.25">
      <c r="A17" s="13" t="s">
        <v>45</v>
      </c>
      <c r="B17" s="38" t="s">
        <v>46</v>
      </c>
      <c r="C17" s="39"/>
      <c r="D17" s="36" t="s">
        <v>47</v>
      </c>
      <c r="E17" s="37"/>
      <c r="F17" s="37"/>
      <c r="G17" s="37"/>
      <c r="H17" s="37"/>
      <c r="I17" s="37"/>
      <c r="J17" s="37"/>
      <c r="K17" s="14" t="s">
        <v>46</v>
      </c>
      <c r="L17" s="14" t="s">
        <v>14</v>
      </c>
      <c r="M17" s="15" t="s">
        <v>48</v>
      </c>
      <c r="N17" s="26">
        <v>1706148</v>
      </c>
      <c r="O17" s="26">
        <v>1657037.27</v>
      </c>
      <c r="P17" s="26">
        <v>1706148</v>
      </c>
      <c r="Q17" s="26">
        <v>1906148</v>
      </c>
      <c r="R17" s="26">
        <v>2000000</v>
      </c>
      <c r="S17" s="26">
        <v>2200000</v>
      </c>
      <c r="T17" s="2"/>
    </row>
    <row r="18" spans="1:20" ht="107.25" customHeight="1" x14ac:dyDescent="0.25">
      <c r="A18" s="13" t="s">
        <v>49</v>
      </c>
      <c r="B18" s="38" t="s">
        <v>50</v>
      </c>
      <c r="C18" s="39"/>
      <c r="D18" s="36" t="s">
        <v>51</v>
      </c>
      <c r="E18" s="37"/>
      <c r="F18" s="37"/>
      <c r="G18" s="37"/>
      <c r="H18" s="37"/>
      <c r="I18" s="37"/>
      <c r="J18" s="37"/>
      <c r="K18" s="14" t="s">
        <v>50</v>
      </c>
      <c r="L18" s="14" t="s">
        <v>14</v>
      </c>
      <c r="M18" s="15" t="s">
        <v>52</v>
      </c>
      <c r="N18" s="26">
        <v>10110</v>
      </c>
      <c r="O18" s="26">
        <v>9563.09</v>
      </c>
      <c r="P18" s="26">
        <v>10110</v>
      </c>
      <c r="Q18" s="26">
        <v>15110</v>
      </c>
      <c r="R18" s="26">
        <v>16110</v>
      </c>
      <c r="S18" s="26">
        <v>17110</v>
      </c>
      <c r="T18" s="2"/>
    </row>
    <row r="19" spans="1:20" ht="108.75" customHeight="1" x14ac:dyDescent="0.25">
      <c r="A19" s="13" t="s">
        <v>53</v>
      </c>
      <c r="B19" s="38" t="s">
        <v>54</v>
      </c>
      <c r="C19" s="39"/>
      <c r="D19" s="36" t="s">
        <v>55</v>
      </c>
      <c r="E19" s="37"/>
      <c r="F19" s="37"/>
      <c r="G19" s="37"/>
      <c r="H19" s="37"/>
      <c r="I19" s="37"/>
      <c r="J19" s="37"/>
      <c r="K19" s="14" t="s">
        <v>54</v>
      </c>
      <c r="L19" s="14" t="s">
        <v>14</v>
      </c>
      <c r="M19" s="15" t="s">
        <v>56</v>
      </c>
      <c r="N19" s="26">
        <v>1857520.13</v>
      </c>
      <c r="O19" s="26">
        <v>1717769.73</v>
      </c>
      <c r="P19" s="26">
        <v>1857520.13</v>
      </c>
      <c r="Q19" s="26">
        <v>2495569</v>
      </c>
      <c r="R19" s="26">
        <v>2522778</v>
      </c>
      <c r="S19" s="26">
        <v>2659484.2799999998</v>
      </c>
      <c r="T19" s="2"/>
    </row>
    <row r="20" spans="1:20" ht="104.25" customHeight="1" x14ac:dyDescent="0.25">
      <c r="A20" s="13" t="s">
        <v>57</v>
      </c>
      <c r="B20" s="38" t="s">
        <v>58</v>
      </c>
      <c r="C20" s="39"/>
      <c r="D20" s="36" t="s">
        <v>59</v>
      </c>
      <c r="E20" s="37"/>
      <c r="F20" s="37"/>
      <c r="G20" s="37"/>
      <c r="H20" s="37"/>
      <c r="I20" s="37"/>
      <c r="J20" s="37"/>
      <c r="K20" s="14" t="s">
        <v>58</v>
      </c>
      <c r="L20" s="14" t="s">
        <v>14</v>
      </c>
      <c r="M20" s="15" t="s">
        <v>60</v>
      </c>
      <c r="N20" s="26">
        <v>0</v>
      </c>
      <c r="O20" s="26">
        <v>-184367.43</v>
      </c>
      <c r="P20" s="26">
        <v>0</v>
      </c>
      <c r="Q20" s="26">
        <v>0</v>
      </c>
      <c r="R20" s="26">
        <v>0</v>
      </c>
      <c r="S20" s="26">
        <v>0</v>
      </c>
      <c r="T20" s="2"/>
    </row>
    <row r="21" spans="1:20" ht="51.2" customHeight="1" x14ac:dyDescent="0.25">
      <c r="A21" s="13" t="s">
        <v>61</v>
      </c>
      <c r="B21" s="38" t="s">
        <v>62</v>
      </c>
      <c r="C21" s="39"/>
      <c r="D21" s="36" t="s">
        <v>63</v>
      </c>
      <c r="E21" s="37"/>
      <c r="F21" s="37"/>
      <c r="G21" s="37"/>
      <c r="H21" s="37"/>
      <c r="I21" s="37"/>
      <c r="J21" s="37"/>
      <c r="K21" s="14" t="s">
        <v>62</v>
      </c>
      <c r="L21" s="14" t="s">
        <v>14</v>
      </c>
      <c r="M21" s="15" t="s">
        <v>64</v>
      </c>
      <c r="N21" s="26">
        <v>17000000</v>
      </c>
      <c r="O21" s="26">
        <v>31973814.899999999</v>
      </c>
      <c r="P21" s="26">
        <v>31974000</v>
      </c>
      <c r="Q21" s="26">
        <v>31000000</v>
      </c>
      <c r="R21" s="26">
        <v>31000000</v>
      </c>
      <c r="S21" s="26">
        <v>31000000</v>
      </c>
      <c r="T21" s="2"/>
    </row>
    <row r="22" spans="1:20" ht="51.2" customHeight="1" x14ac:dyDescent="0.25">
      <c r="A22" s="13" t="s">
        <v>65</v>
      </c>
      <c r="B22" s="38" t="s">
        <v>66</v>
      </c>
      <c r="C22" s="39"/>
      <c r="D22" s="36" t="s">
        <v>67</v>
      </c>
      <c r="E22" s="37"/>
      <c r="F22" s="37"/>
      <c r="G22" s="37"/>
      <c r="H22" s="37"/>
      <c r="I22" s="37"/>
      <c r="J22" s="37"/>
      <c r="K22" s="14" t="s">
        <v>66</v>
      </c>
      <c r="L22" s="14" t="s">
        <v>14</v>
      </c>
      <c r="M22" s="15" t="s">
        <v>68</v>
      </c>
      <c r="N22" s="26">
        <v>0</v>
      </c>
      <c r="O22" s="26">
        <v>1715.45</v>
      </c>
      <c r="P22" s="26">
        <v>1715.45</v>
      </c>
      <c r="Q22" s="26">
        <v>0</v>
      </c>
      <c r="R22" s="26">
        <v>0</v>
      </c>
      <c r="S22" s="26">
        <v>0</v>
      </c>
      <c r="T22" s="2"/>
    </row>
    <row r="23" spans="1:20" ht="51.2" customHeight="1" x14ac:dyDescent="0.25">
      <c r="A23" s="13" t="s">
        <v>69</v>
      </c>
      <c r="B23" s="38" t="s">
        <v>66</v>
      </c>
      <c r="C23" s="39"/>
      <c r="D23" s="36" t="s">
        <v>70</v>
      </c>
      <c r="E23" s="37"/>
      <c r="F23" s="37"/>
      <c r="G23" s="37"/>
      <c r="H23" s="37"/>
      <c r="I23" s="37"/>
      <c r="J23" s="37"/>
      <c r="K23" s="14" t="s">
        <v>66</v>
      </c>
      <c r="L23" s="14" t="s">
        <v>14</v>
      </c>
      <c r="M23" s="15" t="s">
        <v>71</v>
      </c>
      <c r="N23" s="26">
        <v>11689000</v>
      </c>
      <c r="O23" s="26">
        <v>9530152.2699999996</v>
      </c>
      <c r="P23" s="26">
        <v>11689000</v>
      </c>
      <c r="Q23" s="26">
        <v>5948610</v>
      </c>
      <c r="R23" s="26">
        <v>5948610</v>
      </c>
      <c r="S23" s="26">
        <v>5948610</v>
      </c>
      <c r="T23" s="2"/>
    </row>
    <row r="24" spans="1:20" ht="51.2" customHeight="1" x14ac:dyDescent="0.25">
      <c r="A24" s="13" t="s">
        <v>72</v>
      </c>
      <c r="B24" s="38" t="s">
        <v>66</v>
      </c>
      <c r="C24" s="39"/>
      <c r="D24" s="36" t="s">
        <v>73</v>
      </c>
      <c r="E24" s="37"/>
      <c r="F24" s="37"/>
      <c r="G24" s="37"/>
      <c r="H24" s="37"/>
      <c r="I24" s="37"/>
      <c r="J24" s="37"/>
      <c r="K24" s="14" t="s">
        <v>66</v>
      </c>
      <c r="L24" s="14" t="s">
        <v>14</v>
      </c>
      <c r="M24" s="15" t="s">
        <v>74</v>
      </c>
      <c r="N24" s="26">
        <v>0</v>
      </c>
      <c r="O24" s="26">
        <v>7621.07</v>
      </c>
      <c r="P24" s="26">
        <v>7621.07</v>
      </c>
      <c r="Q24" s="26">
        <v>0</v>
      </c>
      <c r="R24" s="26">
        <v>0</v>
      </c>
      <c r="S24" s="26">
        <v>0</v>
      </c>
      <c r="T24" s="2"/>
    </row>
    <row r="25" spans="1:20" ht="51.2" customHeight="1" x14ac:dyDescent="0.25">
      <c r="A25" s="13" t="s">
        <v>75</v>
      </c>
      <c r="B25" s="38" t="s">
        <v>76</v>
      </c>
      <c r="C25" s="39"/>
      <c r="D25" s="36" t="s">
        <v>77</v>
      </c>
      <c r="E25" s="37"/>
      <c r="F25" s="37"/>
      <c r="G25" s="37"/>
      <c r="H25" s="37"/>
      <c r="I25" s="37"/>
      <c r="J25" s="37"/>
      <c r="K25" s="14" t="s">
        <v>76</v>
      </c>
      <c r="L25" s="14" t="s">
        <v>14</v>
      </c>
      <c r="M25" s="15" t="s">
        <v>78</v>
      </c>
      <c r="N25" s="26">
        <v>0</v>
      </c>
      <c r="O25" s="26">
        <v>6838.5</v>
      </c>
      <c r="P25" s="26">
        <v>6838.5</v>
      </c>
      <c r="Q25" s="26">
        <v>0</v>
      </c>
      <c r="R25" s="26">
        <v>0</v>
      </c>
      <c r="S25" s="26">
        <v>0</v>
      </c>
      <c r="T25" s="2"/>
    </row>
    <row r="26" spans="1:20" ht="51.2" customHeight="1" x14ac:dyDescent="0.25">
      <c r="A26" s="13" t="s">
        <v>79</v>
      </c>
      <c r="B26" s="38" t="s">
        <v>80</v>
      </c>
      <c r="C26" s="39"/>
      <c r="D26" s="36" t="s">
        <v>81</v>
      </c>
      <c r="E26" s="37"/>
      <c r="F26" s="37"/>
      <c r="G26" s="37"/>
      <c r="H26" s="37"/>
      <c r="I26" s="37"/>
      <c r="J26" s="37"/>
      <c r="K26" s="14" t="s">
        <v>80</v>
      </c>
      <c r="L26" s="14" t="s">
        <v>14</v>
      </c>
      <c r="M26" s="15" t="s">
        <v>82</v>
      </c>
      <c r="N26" s="26">
        <v>9092000</v>
      </c>
      <c r="O26" s="26">
        <v>4016056.4</v>
      </c>
      <c r="P26" s="26">
        <v>9092000</v>
      </c>
      <c r="Q26" s="26">
        <v>9702970</v>
      </c>
      <c r="R26" s="26">
        <v>9702970</v>
      </c>
      <c r="S26" s="26">
        <v>9702970</v>
      </c>
      <c r="T26" s="2"/>
    </row>
    <row r="27" spans="1:20" ht="51.2" customHeight="1" x14ac:dyDescent="0.25">
      <c r="A27" s="13" t="s">
        <v>83</v>
      </c>
      <c r="B27" s="38" t="s">
        <v>84</v>
      </c>
      <c r="C27" s="39"/>
      <c r="D27" s="36" t="s">
        <v>85</v>
      </c>
      <c r="E27" s="37"/>
      <c r="F27" s="37"/>
      <c r="G27" s="37"/>
      <c r="H27" s="37"/>
      <c r="I27" s="37"/>
      <c r="J27" s="37"/>
      <c r="K27" s="14" t="s">
        <v>84</v>
      </c>
      <c r="L27" s="14" t="s">
        <v>14</v>
      </c>
      <c r="M27" s="15" t="s">
        <v>86</v>
      </c>
      <c r="N27" s="26">
        <v>7000000</v>
      </c>
      <c r="O27" s="26">
        <v>5807916.0999999996</v>
      </c>
      <c r="P27" s="26">
        <v>7000000</v>
      </c>
      <c r="Q27" s="26">
        <v>6763000</v>
      </c>
      <c r="R27" s="26">
        <v>6763000</v>
      </c>
      <c r="S27" s="26">
        <v>6763000</v>
      </c>
      <c r="T27" s="2"/>
    </row>
    <row r="28" spans="1:20" ht="51.2" customHeight="1" x14ac:dyDescent="0.25">
      <c r="A28" s="13" t="s">
        <v>87</v>
      </c>
      <c r="B28" s="38" t="s">
        <v>88</v>
      </c>
      <c r="C28" s="39"/>
      <c r="D28" s="36" t="s">
        <v>89</v>
      </c>
      <c r="E28" s="37"/>
      <c r="F28" s="37"/>
      <c r="G28" s="37"/>
      <c r="H28" s="37"/>
      <c r="I28" s="37"/>
      <c r="J28" s="37"/>
      <c r="K28" s="14" t="s">
        <v>88</v>
      </c>
      <c r="L28" s="14" t="s">
        <v>14</v>
      </c>
      <c r="M28" s="15" t="s">
        <v>90</v>
      </c>
      <c r="N28" s="26">
        <v>2675000</v>
      </c>
      <c r="O28" s="26">
        <v>2160315.13</v>
      </c>
      <c r="P28" s="26">
        <v>2675000</v>
      </c>
      <c r="Q28" s="26">
        <v>2000000</v>
      </c>
      <c r="R28" s="26">
        <v>2000000</v>
      </c>
      <c r="S28" s="26">
        <v>2000000</v>
      </c>
      <c r="T28" s="2"/>
    </row>
    <row r="29" spans="1:20" ht="51.2" customHeight="1" x14ac:dyDescent="0.25">
      <c r="A29" s="13" t="s">
        <v>91</v>
      </c>
      <c r="B29" s="38" t="s">
        <v>92</v>
      </c>
      <c r="C29" s="39"/>
      <c r="D29" s="36" t="s">
        <v>93</v>
      </c>
      <c r="E29" s="37"/>
      <c r="F29" s="37"/>
      <c r="G29" s="37"/>
      <c r="H29" s="37"/>
      <c r="I29" s="37"/>
      <c r="J29" s="37"/>
      <c r="K29" s="14" t="s">
        <v>92</v>
      </c>
      <c r="L29" s="14" t="s">
        <v>14</v>
      </c>
      <c r="M29" s="15" t="s">
        <v>94</v>
      </c>
      <c r="N29" s="26">
        <v>0</v>
      </c>
      <c r="O29" s="26">
        <v>-45.62</v>
      </c>
      <c r="P29" s="26">
        <v>0</v>
      </c>
      <c r="Q29" s="26">
        <v>0</v>
      </c>
      <c r="R29" s="26">
        <v>0</v>
      </c>
      <c r="S29" s="26">
        <v>0</v>
      </c>
      <c r="T29" s="2"/>
    </row>
    <row r="30" spans="1:20" ht="51.2" customHeight="1" x14ac:dyDescent="0.25">
      <c r="A30" s="13" t="s">
        <v>98</v>
      </c>
      <c r="B30" s="38" t="s">
        <v>99</v>
      </c>
      <c r="C30" s="39"/>
      <c r="D30" s="36" t="s">
        <v>100</v>
      </c>
      <c r="E30" s="37"/>
      <c r="F30" s="37"/>
      <c r="G30" s="37"/>
      <c r="H30" s="37"/>
      <c r="I30" s="37"/>
      <c r="J30" s="37"/>
      <c r="K30" s="14" t="s">
        <v>99</v>
      </c>
      <c r="L30" s="14" t="s">
        <v>0</v>
      </c>
      <c r="M30" s="15" t="s">
        <v>101</v>
      </c>
      <c r="N30" s="26">
        <v>2500000</v>
      </c>
      <c r="O30" s="26">
        <v>2447936.34</v>
      </c>
      <c r="P30" s="26">
        <v>2500000</v>
      </c>
      <c r="Q30" s="26">
        <v>2300000</v>
      </c>
      <c r="R30" s="26">
        <v>2300000</v>
      </c>
      <c r="S30" s="26">
        <v>2300000</v>
      </c>
      <c r="T30" s="2"/>
    </row>
    <row r="31" spans="1:20" ht="51.2" customHeight="1" x14ac:dyDescent="0.25">
      <c r="A31" s="13" t="s">
        <v>102</v>
      </c>
      <c r="B31" s="38" t="s">
        <v>99</v>
      </c>
      <c r="C31" s="39"/>
      <c r="D31" s="36" t="s">
        <v>103</v>
      </c>
      <c r="E31" s="37"/>
      <c r="F31" s="37"/>
      <c r="G31" s="37"/>
      <c r="H31" s="37"/>
      <c r="I31" s="37"/>
      <c r="J31" s="37"/>
      <c r="K31" s="14" t="s">
        <v>99</v>
      </c>
      <c r="L31" s="14" t="s">
        <v>0</v>
      </c>
      <c r="M31" s="15" t="s">
        <v>104</v>
      </c>
      <c r="N31" s="26">
        <v>45000</v>
      </c>
      <c r="O31" s="26">
        <v>394679.6</v>
      </c>
      <c r="P31" s="26">
        <v>394679.6</v>
      </c>
      <c r="Q31" s="26">
        <v>400000</v>
      </c>
      <c r="R31" s="26">
        <v>400000</v>
      </c>
      <c r="S31" s="26">
        <v>400000</v>
      </c>
      <c r="T31" s="2"/>
    </row>
    <row r="32" spans="1:20" ht="51.2" customHeight="1" x14ac:dyDescent="0.25">
      <c r="A32" s="13" t="s">
        <v>105</v>
      </c>
      <c r="B32" s="38" t="s">
        <v>99</v>
      </c>
      <c r="C32" s="39"/>
      <c r="D32" s="36" t="s">
        <v>106</v>
      </c>
      <c r="E32" s="37"/>
      <c r="F32" s="37"/>
      <c r="G32" s="37"/>
      <c r="H32" s="37"/>
      <c r="I32" s="37"/>
      <c r="J32" s="37"/>
      <c r="K32" s="14" t="s">
        <v>95</v>
      </c>
      <c r="L32" s="14" t="s">
        <v>0</v>
      </c>
      <c r="M32" s="15" t="s">
        <v>107</v>
      </c>
      <c r="N32" s="26">
        <v>250000</v>
      </c>
      <c r="O32" s="26">
        <v>451848.83</v>
      </c>
      <c r="P32" s="26">
        <v>451848.83</v>
      </c>
      <c r="Q32" s="26">
        <v>200000</v>
      </c>
      <c r="R32" s="26">
        <v>200000</v>
      </c>
      <c r="S32" s="26">
        <v>200000</v>
      </c>
      <c r="T32" s="2"/>
    </row>
    <row r="33" spans="1:20" ht="76.7" customHeight="1" x14ac:dyDescent="0.25">
      <c r="A33" s="13" t="s">
        <v>108</v>
      </c>
      <c r="B33" s="38" t="s">
        <v>109</v>
      </c>
      <c r="C33" s="39"/>
      <c r="D33" s="36" t="s">
        <v>110</v>
      </c>
      <c r="E33" s="37"/>
      <c r="F33" s="37"/>
      <c r="G33" s="37"/>
      <c r="H33" s="37"/>
      <c r="I33" s="37"/>
      <c r="J33" s="37"/>
      <c r="K33" s="14" t="s">
        <v>109</v>
      </c>
      <c r="L33" s="14" t="s">
        <v>0</v>
      </c>
      <c r="M33" s="15" t="s">
        <v>111</v>
      </c>
      <c r="N33" s="26">
        <v>0</v>
      </c>
      <c r="O33" s="26">
        <v>119520</v>
      </c>
      <c r="P33" s="26">
        <v>119520</v>
      </c>
      <c r="Q33" s="26">
        <v>200000</v>
      </c>
      <c r="R33" s="26">
        <v>200000</v>
      </c>
      <c r="S33" s="26">
        <v>200000</v>
      </c>
      <c r="T33" s="2"/>
    </row>
    <row r="34" spans="1:20" ht="51.2" customHeight="1" x14ac:dyDescent="0.25">
      <c r="A34" s="13" t="s">
        <v>112</v>
      </c>
      <c r="B34" s="38" t="s">
        <v>113</v>
      </c>
      <c r="C34" s="39"/>
      <c r="D34" s="36" t="s">
        <v>114</v>
      </c>
      <c r="E34" s="37"/>
      <c r="F34" s="37"/>
      <c r="G34" s="37"/>
      <c r="H34" s="37"/>
      <c r="I34" s="37"/>
      <c r="J34" s="37"/>
      <c r="K34" s="14" t="s">
        <v>113</v>
      </c>
      <c r="L34" s="14" t="s">
        <v>0</v>
      </c>
      <c r="M34" s="15" t="s">
        <v>115</v>
      </c>
      <c r="N34" s="26">
        <v>0</v>
      </c>
      <c r="O34" s="26">
        <v>796659</v>
      </c>
      <c r="P34" s="26">
        <v>796659</v>
      </c>
      <c r="Q34" s="26">
        <v>0</v>
      </c>
      <c r="R34" s="26">
        <v>0</v>
      </c>
      <c r="S34" s="26">
        <v>0</v>
      </c>
      <c r="T34" s="2"/>
    </row>
    <row r="35" spans="1:20" ht="38.450000000000003" customHeight="1" x14ac:dyDescent="0.25">
      <c r="A35" s="13" t="s">
        <v>116</v>
      </c>
      <c r="B35" s="38" t="s">
        <v>117</v>
      </c>
      <c r="C35" s="39"/>
      <c r="D35" s="36" t="s">
        <v>118</v>
      </c>
      <c r="E35" s="37"/>
      <c r="F35" s="37"/>
      <c r="G35" s="37"/>
      <c r="H35" s="37"/>
      <c r="I35" s="37"/>
      <c r="J35" s="37"/>
      <c r="K35" s="14" t="s">
        <v>117</v>
      </c>
      <c r="L35" s="14" t="s">
        <v>0</v>
      </c>
      <c r="M35" s="15" t="s">
        <v>119</v>
      </c>
      <c r="N35" s="26">
        <v>1000000</v>
      </c>
      <c r="O35" s="26">
        <v>530332.77</v>
      </c>
      <c r="P35" s="26">
        <v>1000000</v>
      </c>
      <c r="Q35" s="26">
        <v>600000</v>
      </c>
      <c r="R35" s="26">
        <v>600000</v>
      </c>
      <c r="S35" s="26">
        <v>600000</v>
      </c>
      <c r="T35" s="2"/>
    </row>
    <row r="36" spans="1:20" ht="60.75" customHeight="1" x14ac:dyDescent="0.25">
      <c r="A36" s="13" t="s">
        <v>120</v>
      </c>
      <c r="B36" s="38" t="s">
        <v>96</v>
      </c>
      <c r="C36" s="39"/>
      <c r="D36" s="36" t="s">
        <v>121</v>
      </c>
      <c r="E36" s="37"/>
      <c r="F36" s="37"/>
      <c r="G36" s="37"/>
      <c r="H36" s="37"/>
      <c r="I36" s="37"/>
      <c r="J36" s="37"/>
      <c r="K36" s="14" t="s">
        <v>96</v>
      </c>
      <c r="L36" s="14" t="s">
        <v>0</v>
      </c>
      <c r="M36" s="15" t="s">
        <v>122</v>
      </c>
      <c r="N36" s="26">
        <v>100000</v>
      </c>
      <c r="O36" s="26">
        <v>2584</v>
      </c>
      <c r="P36" s="26">
        <v>100000</v>
      </c>
      <c r="Q36" s="26">
        <v>10000</v>
      </c>
      <c r="R36" s="26">
        <v>10000</v>
      </c>
      <c r="S36" s="26">
        <v>10000</v>
      </c>
      <c r="T36" s="2"/>
    </row>
    <row r="37" spans="1:20" ht="38.450000000000003" customHeight="1" x14ac:dyDescent="0.25">
      <c r="A37" s="13" t="s">
        <v>123</v>
      </c>
      <c r="B37" s="38" t="s">
        <v>124</v>
      </c>
      <c r="C37" s="39"/>
      <c r="D37" s="36" t="s">
        <v>125</v>
      </c>
      <c r="E37" s="37"/>
      <c r="F37" s="37"/>
      <c r="G37" s="37"/>
      <c r="H37" s="37"/>
      <c r="I37" s="37"/>
      <c r="J37" s="37"/>
      <c r="K37" s="14" t="s">
        <v>124</v>
      </c>
      <c r="L37" s="14" t="s">
        <v>0</v>
      </c>
      <c r="M37" s="15" t="s">
        <v>126</v>
      </c>
      <c r="N37" s="26">
        <v>0</v>
      </c>
      <c r="O37" s="26">
        <v>423000</v>
      </c>
      <c r="P37" s="26">
        <v>423000</v>
      </c>
      <c r="Q37" s="26">
        <v>100000</v>
      </c>
      <c r="R37" s="26">
        <v>100000</v>
      </c>
      <c r="S37" s="26">
        <v>100000</v>
      </c>
      <c r="T37" s="2"/>
    </row>
    <row r="38" spans="1:20" ht="38.450000000000003" customHeight="1" x14ac:dyDescent="0.25">
      <c r="A38" s="13" t="s">
        <v>127</v>
      </c>
      <c r="B38" s="38" t="s">
        <v>128</v>
      </c>
      <c r="C38" s="39"/>
      <c r="D38" s="36" t="s">
        <v>129</v>
      </c>
      <c r="E38" s="37"/>
      <c r="F38" s="37"/>
      <c r="G38" s="37"/>
      <c r="H38" s="37"/>
      <c r="I38" s="37"/>
      <c r="J38" s="37"/>
      <c r="K38" s="14" t="s">
        <v>130</v>
      </c>
      <c r="L38" s="14" t="s">
        <v>0</v>
      </c>
      <c r="M38" s="15" t="s">
        <v>131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"/>
    </row>
    <row r="39" spans="1:20" ht="38.450000000000003" customHeight="1" x14ac:dyDescent="0.25">
      <c r="A39" s="13" t="s">
        <v>132</v>
      </c>
      <c r="B39" s="38" t="s">
        <v>97</v>
      </c>
      <c r="C39" s="39"/>
      <c r="D39" s="36" t="s">
        <v>133</v>
      </c>
      <c r="E39" s="37"/>
      <c r="F39" s="37"/>
      <c r="G39" s="37"/>
      <c r="H39" s="37"/>
      <c r="I39" s="37"/>
      <c r="J39" s="37"/>
      <c r="K39" s="14" t="s">
        <v>97</v>
      </c>
      <c r="L39" s="14" t="s">
        <v>0</v>
      </c>
      <c r="M39" s="15" t="s">
        <v>134</v>
      </c>
      <c r="N39" s="26">
        <v>9891357</v>
      </c>
      <c r="O39" s="26">
        <v>8199521</v>
      </c>
      <c r="P39" s="26">
        <v>9891357</v>
      </c>
      <c r="Q39" s="26">
        <v>10290324</v>
      </c>
      <c r="R39" s="26">
        <v>10290324</v>
      </c>
      <c r="S39" s="26">
        <v>10290324</v>
      </c>
      <c r="T39" s="2"/>
    </row>
    <row r="40" spans="1:20" ht="48" customHeight="1" x14ac:dyDescent="0.25">
      <c r="A40" s="13" t="s">
        <v>135</v>
      </c>
      <c r="B40" s="38" t="s">
        <v>136</v>
      </c>
      <c r="C40" s="39"/>
      <c r="D40" s="36" t="s">
        <v>137</v>
      </c>
      <c r="E40" s="37"/>
      <c r="F40" s="37"/>
      <c r="G40" s="37"/>
      <c r="H40" s="37"/>
      <c r="I40" s="37"/>
      <c r="J40" s="37"/>
      <c r="K40" s="14" t="s">
        <v>136</v>
      </c>
      <c r="L40" s="14" t="s">
        <v>0</v>
      </c>
      <c r="M40" s="15" t="s">
        <v>138</v>
      </c>
      <c r="N40" s="26">
        <v>9821895.4900000002</v>
      </c>
      <c r="O40" s="26">
        <v>9821895.4900000002</v>
      </c>
      <c r="P40" s="26">
        <v>9821895.4900000002</v>
      </c>
      <c r="Q40" s="26">
        <v>6976196</v>
      </c>
      <c r="R40" s="26">
        <v>6381378</v>
      </c>
      <c r="S40" s="26">
        <v>6126870.4800000004</v>
      </c>
      <c r="T40" s="2"/>
    </row>
    <row r="41" spans="1:20" ht="43.5" customHeight="1" x14ac:dyDescent="0.25">
      <c r="A41" s="13" t="s">
        <v>140</v>
      </c>
      <c r="B41" s="38" t="s">
        <v>139</v>
      </c>
      <c r="C41" s="39"/>
      <c r="D41" s="36">
        <v>8.0920229999130198E+19</v>
      </c>
      <c r="E41" s="37"/>
      <c r="F41" s="37"/>
      <c r="G41" s="37"/>
      <c r="H41" s="37"/>
      <c r="I41" s="37"/>
      <c r="J41" s="37"/>
      <c r="K41" s="14" t="s">
        <v>139</v>
      </c>
      <c r="L41" s="14" t="s">
        <v>0</v>
      </c>
      <c r="M41" s="15" t="s">
        <v>141</v>
      </c>
      <c r="N41" s="26">
        <v>0</v>
      </c>
      <c r="O41" s="26">
        <v>0</v>
      </c>
      <c r="P41" s="26">
        <v>0</v>
      </c>
      <c r="Q41" s="26">
        <v>3700000</v>
      </c>
      <c r="R41" s="26">
        <v>3700000</v>
      </c>
      <c r="S41" s="26">
        <v>3700000</v>
      </c>
      <c r="T41" s="2"/>
    </row>
    <row r="42" spans="1:20" ht="91.5" customHeight="1" x14ac:dyDescent="0.25">
      <c r="A42" s="13" t="s">
        <v>142</v>
      </c>
      <c r="B42" s="38" t="s">
        <v>143</v>
      </c>
      <c r="C42" s="39"/>
      <c r="D42" s="36" t="s">
        <v>144</v>
      </c>
      <c r="E42" s="37"/>
      <c r="F42" s="37"/>
      <c r="G42" s="37"/>
      <c r="H42" s="37"/>
      <c r="I42" s="37"/>
      <c r="J42" s="37"/>
      <c r="K42" s="14" t="s">
        <v>143</v>
      </c>
      <c r="L42" s="14" t="s">
        <v>0</v>
      </c>
      <c r="M42" s="15" t="s">
        <v>145</v>
      </c>
      <c r="N42" s="26">
        <v>74814</v>
      </c>
      <c r="O42" s="26">
        <v>74814</v>
      </c>
      <c r="P42" s="26">
        <v>74814</v>
      </c>
      <c r="Q42" s="26"/>
      <c r="R42" s="26">
        <v>0</v>
      </c>
      <c r="S42" s="26">
        <v>0</v>
      </c>
      <c r="T42" s="2"/>
    </row>
    <row r="43" spans="1:20" ht="87.75" customHeight="1" x14ac:dyDescent="0.25">
      <c r="A43" s="13" t="s">
        <v>146</v>
      </c>
      <c r="B43" s="38" t="s">
        <v>147</v>
      </c>
      <c r="C43" s="39"/>
      <c r="D43" s="36" t="s">
        <v>148</v>
      </c>
      <c r="E43" s="37"/>
      <c r="F43" s="37"/>
      <c r="G43" s="37"/>
      <c r="H43" s="37"/>
      <c r="I43" s="37"/>
      <c r="J43" s="37"/>
      <c r="K43" s="14" t="s">
        <v>147</v>
      </c>
      <c r="L43" s="14" t="s">
        <v>0</v>
      </c>
      <c r="M43" s="15" t="s">
        <v>149</v>
      </c>
      <c r="N43" s="26">
        <v>28124744.989999998</v>
      </c>
      <c r="O43" s="26">
        <v>28124744.989999998</v>
      </c>
      <c r="P43" s="26">
        <v>28124744.989999998</v>
      </c>
      <c r="Q43" s="26">
        <v>0</v>
      </c>
      <c r="R43" s="26">
        <v>0</v>
      </c>
      <c r="S43" s="26">
        <v>0</v>
      </c>
      <c r="T43" s="2"/>
    </row>
    <row r="44" spans="1:20" ht="45" customHeight="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 t="s">
        <v>150</v>
      </c>
      <c r="M44" s="17" t="s">
        <v>151</v>
      </c>
      <c r="N44" s="26">
        <v>136637589.61000001</v>
      </c>
      <c r="O44" s="26">
        <v>148691561.97999999</v>
      </c>
      <c r="P44" s="26">
        <f>SUM(P9:P43)</f>
        <v>156259267.03999999</v>
      </c>
      <c r="Q44" s="26">
        <f>Q43+Q42+Q41+Q40+Q39+Q38+Q37+Q36+Q35+Q33+Q32+Q31+Q30+Q28+Q27+Q26+Q23+Q21+Q19+Q18+Q17+Q9</f>
        <v>130757927</v>
      </c>
      <c r="R44" s="26">
        <f>R43+R42+R41+R40+R39+R38+R37+R36+R35+R33+R32+R31+R30+R28+R27+R26+R23+R21+R19+R18+R17+R9</f>
        <v>130285170</v>
      </c>
      <c r="S44" s="26">
        <f>S43+S42+S41+S40+S39+S38+S37+S36+S35+S33+S32+S31+S30+S28+S27+S26+S23+S21+S19+S18+S17+S9</f>
        <v>130368368.76000001</v>
      </c>
      <c r="T44" s="2"/>
    </row>
    <row r="45" spans="1:20" ht="45" customHeight="1" x14ac:dyDescent="0.25">
      <c r="A45" s="18"/>
      <c r="B45" s="19"/>
      <c r="C45" s="42"/>
      <c r="D45" s="43"/>
      <c r="E45" s="43"/>
      <c r="F45" s="19"/>
      <c r="G45" s="44"/>
      <c r="H45" s="45"/>
      <c r="I45" s="19"/>
      <c r="J45" s="42"/>
      <c r="K45" s="43"/>
      <c r="L45" s="43"/>
      <c r="M45" s="5"/>
      <c r="N45" s="5"/>
      <c r="O45" s="5"/>
      <c r="P45" s="5"/>
      <c r="Q45" s="5"/>
      <c r="R45" s="5"/>
      <c r="S45" s="4"/>
      <c r="T45" s="2"/>
    </row>
    <row r="46" spans="1:20" ht="45" customHeight="1" x14ac:dyDescent="0.25">
      <c r="A46" s="20"/>
      <c r="B46" s="19"/>
      <c r="C46" s="50"/>
      <c r="D46" s="51"/>
      <c r="E46" s="51"/>
      <c r="F46" s="19"/>
      <c r="G46" s="48"/>
      <c r="H46" s="49"/>
      <c r="I46" s="19"/>
      <c r="J46" s="52"/>
      <c r="K46" s="53"/>
      <c r="L46" s="53"/>
      <c r="M46" s="5"/>
      <c r="N46" s="5"/>
      <c r="O46" s="5"/>
      <c r="P46" s="5"/>
      <c r="Q46" s="5"/>
      <c r="R46" s="5"/>
      <c r="S46" s="4"/>
      <c r="T46" s="2"/>
    </row>
    <row r="47" spans="1:20" ht="15.4" customHeight="1" x14ac:dyDescent="0.25">
      <c r="A47" s="18"/>
      <c r="B47" s="21"/>
      <c r="C47" s="22"/>
      <c r="D47" s="23"/>
      <c r="E47" s="22"/>
      <c r="F47" s="21"/>
      <c r="G47" s="40"/>
      <c r="H47" s="41"/>
      <c r="I47" s="21"/>
      <c r="J47" s="21"/>
      <c r="K47" s="21"/>
      <c r="L47" s="24"/>
      <c r="M47" s="5"/>
      <c r="N47" s="5"/>
      <c r="O47" s="5"/>
      <c r="P47" s="5"/>
      <c r="Q47" s="5"/>
      <c r="R47" s="5"/>
      <c r="S47" s="4"/>
      <c r="T47" s="2"/>
    </row>
    <row r="48" spans="1:20" ht="15.4" customHeight="1" x14ac:dyDescent="0.25">
      <c r="A48" s="18"/>
      <c r="B48" s="18"/>
      <c r="C48" s="25"/>
      <c r="D48" s="21"/>
      <c r="E48" s="21"/>
      <c r="F48" s="21"/>
      <c r="G48" s="21"/>
      <c r="H48" s="21"/>
      <c r="I48" s="21"/>
      <c r="J48" s="21"/>
      <c r="K48" s="21"/>
      <c r="L48" s="24"/>
      <c r="M48" s="5"/>
      <c r="N48" s="5"/>
      <c r="O48" s="5"/>
      <c r="P48" s="5"/>
      <c r="Q48" s="5"/>
      <c r="R48" s="5"/>
      <c r="S48" s="4"/>
      <c r="T48" s="2"/>
    </row>
  </sheetData>
  <mergeCells count="92">
    <mergeCell ref="A1:R1"/>
    <mergeCell ref="A2:S2"/>
    <mergeCell ref="G46:H46"/>
    <mergeCell ref="C46:E46"/>
    <mergeCell ref="J46:L46"/>
    <mergeCell ref="D37:J37"/>
    <mergeCell ref="B37:C37"/>
    <mergeCell ref="B38:C38"/>
    <mergeCell ref="D38:J38"/>
    <mergeCell ref="B32:C32"/>
    <mergeCell ref="D32:J32"/>
    <mergeCell ref="D33:J33"/>
    <mergeCell ref="B33:C33"/>
    <mergeCell ref="D34:J34"/>
    <mergeCell ref="B34:C34"/>
    <mergeCell ref="D35:J35"/>
    <mergeCell ref="G47:H47"/>
    <mergeCell ref="B39:C39"/>
    <mergeCell ref="D39:J39"/>
    <mergeCell ref="D40:J40"/>
    <mergeCell ref="B40:C40"/>
    <mergeCell ref="C45:E45"/>
    <mergeCell ref="G45:H45"/>
    <mergeCell ref="J45:L45"/>
    <mergeCell ref="D41:J41"/>
    <mergeCell ref="B41:C41"/>
    <mergeCell ref="B42:C42"/>
    <mergeCell ref="D42:J42"/>
    <mergeCell ref="B43:C43"/>
    <mergeCell ref="D43:J43"/>
    <mergeCell ref="D36:J36"/>
    <mergeCell ref="B36:C36"/>
    <mergeCell ref="D29:J29"/>
    <mergeCell ref="B29:C29"/>
    <mergeCell ref="D27:J27"/>
    <mergeCell ref="B27:C27"/>
    <mergeCell ref="D28:J28"/>
    <mergeCell ref="B28:C28"/>
    <mergeCell ref="B35:C35"/>
    <mergeCell ref="D30:J30"/>
    <mergeCell ref="B30:C30"/>
    <mergeCell ref="B31:C31"/>
    <mergeCell ref="D31:J31"/>
    <mergeCell ref="D23:J23"/>
    <mergeCell ref="B23:C23"/>
    <mergeCell ref="D24:J24"/>
    <mergeCell ref="B24:C24"/>
    <mergeCell ref="D26:J26"/>
    <mergeCell ref="B26:C26"/>
    <mergeCell ref="D25:J25"/>
    <mergeCell ref="B25:C25"/>
    <mergeCell ref="B22:C22"/>
    <mergeCell ref="D22:J22"/>
    <mergeCell ref="D15:J15"/>
    <mergeCell ref="B15:C15"/>
    <mergeCell ref="D16:J16"/>
    <mergeCell ref="B16:C16"/>
    <mergeCell ref="D17:J17"/>
    <mergeCell ref="B17:C17"/>
    <mergeCell ref="B18:C18"/>
    <mergeCell ref="D18:J18"/>
    <mergeCell ref="D19:J19"/>
    <mergeCell ref="B19:C19"/>
    <mergeCell ref="D20:J20"/>
    <mergeCell ref="B20:C20"/>
    <mergeCell ref="D21:J21"/>
    <mergeCell ref="B21:C21"/>
    <mergeCell ref="B9:C9"/>
    <mergeCell ref="D9:J9"/>
    <mergeCell ref="D10:J10"/>
    <mergeCell ref="B10:C10"/>
    <mergeCell ref="D11:J11"/>
    <mergeCell ref="B11:C11"/>
    <mergeCell ref="D12:J12"/>
    <mergeCell ref="B12:C12"/>
    <mergeCell ref="B13:C13"/>
    <mergeCell ref="D13:J13"/>
    <mergeCell ref="B14:C14"/>
    <mergeCell ref="D14:J14"/>
    <mergeCell ref="D8:J8"/>
    <mergeCell ref="B8:C8"/>
    <mergeCell ref="A4:R4"/>
    <mergeCell ref="O6:O7"/>
    <mergeCell ref="N6:N7"/>
    <mergeCell ref="M6:M7"/>
    <mergeCell ref="L6:L7"/>
    <mergeCell ref="D6:K6"/>
    <mergeCell ref="P6:P7"/>
    <mergeCell ref="B6:C7"/>
    <mergeCell ref="Q6:S6"/>
    <mergeCell ref="A6:A7"/>
    <mergeCell ref="D7:J7"/>
  </mergeCells>
  <pageMargins left="3.937007874015748E-2" right="3.937007874015748E-2" top="0.55118110236220474" bottom="0.35433070866141736" header="0.31496062992125984" footer="0.31496062992125984"/>
  <pageSetup paperSize="9" scale="4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218265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218266"/>
  </Parameters>
</MailMerge>
</file>

<file path=customXml/itemProps1.xml><?xml version="1.0" encoding="utf-8"?>
<ds:datastoreItem xmlns:ds="http://schemas.openxmlformats.org/officeDocument/2006/customXml" ds:itemID="{31836B8C-B6AB-4BD0-833D-7730949A4B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Ольга</cp:lastModifiedBy>
  <cp:lastPrinted>2024-11-14T11:11:32Z</cp:lastPrinted>
  <dcterms:created xsi:type="dcterms:W3CDTF">2024-11-14T05:42:54Z</dcterms:created>
  <dcterms:modified xsi:type="dcterms:W3CDTF">2024-12-24T07:26:42Z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