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2022" sheetId="18" r:id="rId1"/>
  </sheets>
  <calcPr calcId="145621"/>
</workbook>
</file>

<file path=xl/calcChain.xml><?xml version="1.0" encoding="utf-8"?>
<calcChain xmlns="http://schemas.openxmlformats.org/spreadsheetml/2006/main">
  <c r="I19" i="18" l="1"/>
  <c r="W18" i="18" l="1"/>
  <c r="W17" i="18"/>
  <c r="W16" i="18"/>
  <c r="E19" i="18"/>
  <c r="D19" i="18" l="1"/>
  <c r="W15" i="18" l="1"/>
  <c r="W14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H19" i="18"/>
  <c r="G19" i="18"/>
  <c r="F19" i="18"/>
  <c r="W19" i="18" l="1"/>
  <c r="C19" i="18"/>
</calcChain>
</file>

<file path=xl/sharedStrings.xml><?xml version="1.0" encoding="utf-8"?>
<sst xmlns="http://schemas.openxmlformats.org/spreadsheetml/2006/main" count="41" uniqueCount="39">
  <si>
    <t>№ П/П</t>
  </si>
  <si>
    <t>1</t>
  </si>
  <si>
    <t>2</t>
  </si>
  <si>
    <t>4</t>
  </si>
  <si>
    <t>8</t>
  </si>
  <si>
    <t>СП д.Сени</t>
  </si>
  <si>
    <t>СП д.Барсуки</t>
  </si>
  <si>
    <t>СП д.Галкино</t>
  </si>
  <si>
    <t>СП д.Дворцы</t>
  </si>
  <si>
    <t>СП д.Жилетово</t>
  </si>
  <si>
    <t>СП д.Редькино</t>
  </si>
  <si>
    <t>СП д.Карцово</t>
  </si>
  <si>
    <t>СП с.Лев-Толстое</t>
  </si>
  <si>
    <t>СП д.Старки</t>
  </si>
  <si>
    <t>СП д.Рудня</t>
  </si>
  <si>
    <t>СП с-з Ленина</t>
  </si>
  <si>
    <t>Налог в бюджет на 1.11.2011 (100%)</t>
  </si>
  <si>
    <t>(тыс. руб.)</t>
  </si>
  <si>
    <t>СП с. Чкаловский</t>
  </si>
  <si>
    <t>СП Никольское</t>
  </si>
  <si>
    <t>СП Угорское</t>
  </si>
  <si>
    <t>ГП п. Пятовский</t>
  </si>
  <si>
    <t>к Решению Дзержинского районного собрания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</si>
  <si>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</si>
  <si>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создание условий для организации досуга и обеспечения жителей поселения услугами организаций культуры</t>
  </si>
  <si>
    <t>ИТОГО</t>
  </si>
  <si>
    <t>Наименование полномочия</t>
  </si>
  <si>
    <t>ГП г. Кондрово</t>
  </si>
  <si>
    <t>ГП п. Полотняный Завод</t>
  </si>
  <si>
    <t>ГП п. Товарково</t>
  </si>
  <si>
    <t>ВСЕГО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</si>
  <si>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 на 2022 год</t>
  </si>
  <si>
    <t>Приложение № 16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</si>
  <si>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Федерации;</t>
  </si>
  <si>
    <t>организация ритуальных услуг и содержание мест захоронения</t>
  </si>
  <si>
    <t>утверждение правил благоустройства территории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форм), а также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поселения;</t>
  </si>
  <si>
    <t>от  21.12.2021 № 204</t>
  </si>
  <si>
    <t>Приложение № 7</t>
  </si>
  <si>
    <t>от  06.09.2022 № 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</si>
</sst>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top"/>
    </xf>
    <xf numFmtId="164" fontId="8" fillId="0" borderId="1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vertical="top" wrapText="1"/>
    </xf>
    <xf numFmtId="165" fontId="8" fillId="0" borderId="1" xfId="0" applyNumberFormat="1" applyFont="1" applyFill="1" applyBorder="1" applyAlignment="1" applyProtection="1">
      <alignment horizontal="center" vertical="center"/>
    </xf>
    <xf numFmtId="4" fontId="8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165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right" vertical="top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right" vertical="top"/>
    </xf>
    <xf numFmtId="0" fontId="6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0"/>
  <sheetViews>
    <sheetView tabSelected="1" workbookViewId="0">
      <pane xSplit="3" ySplit="13" topLeftCell="E14" activePane="bottomRight" state="frozen"/>
      <selection pane="topRight" activeCell="D1" sqref="D1"/>
      <selection pane="bottomLeft" activeCell="A10" sqref="A10"/>
      <selection pane="bottomRight" activeCell="R15" sqref="R15"/>
    </sheetView>
  </sheetViews>
  <sheetFormatPr defaultRowHeight="12.75" x14ac:dyDescent="0.2"/>
  <cols>
    <col min="1" max="1" width="4.85546875" style="2" customWidth="1"/>
    <col min="2" max="2" width="41" style="2" customWidth="1"/>
    <col min="3" max="3" width="0.140625" style="2" customWidth="1"/>
    <col min="4" max="4" width="12" style="2" hidden="1" customWidth="1"/>
    <col min="5" max="5" width="12" style="2" customWidth="1"/>
    <col min="6" max="6" width="11.85546875" style="2" customWidth="1"/>
    <col min="7" max="7" width="13.42578125" style="2" customWidth="1"/>
    <col min="8" max="8" width="12.42578125" style="2" customWidth="1"/>
    <col min="9" max="9" width="11.5703125" style="2" customWidth="1"/>
    <col min="10" max="10" width="10.5703125" style="2" customWidth="1"/>
    <col min="11" max="11" width="12.140625" style="2" customWidth="1"/>
    <col min="12" max="12" width="11.42578125" style="2" customWidth="1"/>
    <col min="13" max="13" width="11.5703125" style="2" customWidth="1"/>
    <col min="14" max="14" width="10.7109375" style="2" customWidth="1"/>
    <col min="15" max="15" width="10.85546875" style="2" customWidth="1"/>
    <col min="16" max="16" width="10.7109375" style="2" customWidth="1"/>
    <col min="17" max="17" width="11.7109375" style="2" customWidth="1"/>
    <col min="18" max="18" width="12.42578125" style="2" customWidth="1"/>
    <col min="19" max="19" width="12.5703125" style="2" customWidth="1"/>
    <col min="20" max="21" width="9.140625" style="2"/>
    <col min="22" max="22" width="12.140625" style="2" customWidth="1"/>
    <col min="23" max="23" width="11.85546875" style="7" customWidth="1"/>
    <col min="24" max="16384" width="9.140625" style="2"/>
  </cols>
  <sheetData>
    <row r="2" spans="1:23" ht="15.75" customHeight="1" x14ac:dyDescent="0.2">
      <c r="I2" s="33"/>
      <c r="J2" s="33"/>
      <c r="K2" s="33"/>
      <c r="N2" s="34"/>
      <c r="O2" s="34"/>
      <c r="P2" s="34"/>
      <c r="Q2" s="34"/>
      <c r="R2" s="8"/>
      <c r="S2" s="32" t="s">
        <v>37</v>
      </c>
      <c r="T2" s="32"/>
      <c r="U2" s="32"/>
      <c r="V2" s="32"/>
    </row>
    <row r="3" spans="1:23" ht="15.75" customHeight="1" x14ac:dyDescent="0.2">
      <c r="I3" s="33"/>
      <c r="J3" s="33"/>
      <c r="K3" s="33"/>
      <c r="M3" s="34"/>
      <c r="N3" s="34"/>
      <c r="O3" s="34"/>
      <c r="P3" s="34"/>
      <c r="R3" s="32" t="s">
        <v>22</v>
      </c>
      <c r="S3" s="32"/>
      <c r="T3" s="32"/>
      <c r="U3" s="32"/>
      <c r="V3" s="32"/>
    </row>
    <row r="4" spans="1:23" ht="11.25" customHeight="1" x14ac:dyDescent="0.2">
      <c r="C4" s="29"/>
      <c r="D4" s="29"/>
      <c r="E4" s="29"/>
      <c r="F4" s="29"/>
      <c r="G4" s="29"/>
      <c r="H4" s="29"/>
      <c r="I4" s="29"/>
      <c r="J4" s="30"/>
      <c r="K4" s="30"/>
      <c r="M4" s="34"/>
      <c r="N4" s="34"/>
      <c r="O4" s="34"/>
      <c r="P4" s="34"/>
      <c r="R4" s="32" t="s">
        <v>38</v>
      </c>
      <c r="S4" s="32"/>
      <c r="T4" s="32"/>
      <c r="U4" s="32"/>
      <c r="V4" s="32"/>
    </row>
    <row r="5" spans="1:23" ht="11.25" customHeight="1" x14ac:dyDescent="0.2">
      <c r="C5" s="26"/>
      <c r="D5" s="26"/>
      <c r="E5" s="26"/>
      <c r="F5" s="26"/>
      <c r="G5" s="26"/>
      <c r="H5" s="26"/>
      <c r="I5" s="26"/>
      <c r="J5" s="27"/>
      <c r="K5" s="27"/>
      <c r="M5" s="28"/>
      <c r="N5" s="28"/>
      <c r="O5" s="28"/>
      <c r="P5" s="28"/>
      <c r="R5" s="25"/>
      <c r="S5" s="25"/>
      <c r="T5" s="25"/>
      <c r="U5" s="25"/>
      <c r="V5" s="25"/>
    </row>
    <row r="6" spans="1:23" ht="11.25" customHeight="1" x14ac:dyDescent="0.2">
      <c r="C6" s="26"/>
      <c r="D6" s="26"/>
      <c r="E6" s="26"/>
      <c r="F6" s="26"/>
      <c r="G6" s="26"/>
      <c r="H6" s="26"/>
      <c r="I6" s="26"/>
      <c r="J6" s="27"/>
      <c r="K6" s="27"/>
      <c r="M6" s="28"/>
      <c r="N6" s="28"/>
      <c r="O6" s="28"/>
      <c r="P6" s="28"/>
      <c r="R6" s="25"/>
      <c r="S6" s="32" t="s">
        <v>32</v>
      </c>
      <c r="T6" s="32"/>
      <c r="U6" s="32"/>
      <c r="V6" s="32"/>
    </row>
    <row r="7" spans="1:23" ht="11.25" customHeight="1" x14ac:dyDescent="0.2">
      <c r="C7" s="26"/>
      <c r="D7" s="26"/>
      <c r="E7" s="26"/>
      <c r="F7" s="26"/>
      <c r="G7" s="26"/>
      <c r="H7" s="26"/>
      <c r="I7" s="26"/>
      <c r="J7" s="27"/>
      <c r="K7" s="27"/>
      <c r="M7" s="28"/>
      <c r="N7" s="28"/>
      <c r="O7" s="28"/>
      <c r="P7" s="28"/>
      <c r="R7" s="32" t="s">
        <v>22</v>
      </c>
      <c r="S7" s="32"/>
      <c r="T7" s="32"/>
      <c r="U7" s="32"/>
      <c r="V7" s="32"/>
    </row>
    <row r="8" spans="1:23" ht="11.25" customHeight="1" x14ac:dyDescent="0.2">
      <c r="C8" s="26"/>
      <c r="D8" s="26"/>
      <c r="E8" s="26"/>
      <c r="F8" s="26"/>
      <c r="G8" s="26"/>
      <c r="H8" s="26"/>
      <c r="I8" s="26"/>
      <c r="J8" s="27"/>
      <c r="K8" s="27"/>
      <c r="M8" s="28"/>
      <c r="N8" s="28"/>
      <c r="O8" s="28"/>
      <c r="P8" s="28"/>
      <c r="R8" s="32" t="s">
        <v>36</v>
      </c>
      <c r="S8" s="32"/>
      <c r="T8" s="32"/>
      <c r="U8" s="32"/>
      <c r="V8" s="32"/>
    </row>
    <row r="9" spans="1:23" ht="15" x14ac:dyDescent="0.2">
      <c r="A9" s="1"/>
      <c r="C9" s="29"/>
      <c r="D9" s="29"/>
      <c r="E9" s="29"/>
      <c r="F9" s="29"/>
      <c r="G9" s="29"/>
      <c r="H9" s="29"/>
      <c r="I9" s="29"/>
      <c r="J9" s="30"/>
      <c r="K9" s="30"/>
    </row>
    <row r="10" spans="1:23" ht="40.5" customHeight="1" x14ac:dyDescent="0.2">
      <c r="A10" s="1"/>
      <c r="B10" s="35" t="s">
        <v>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3" ht="15" x14ac:dyDescent="0.2">
      <c r="A11" s="1"/>
      <c r="V11" s="2" t="s">
        <v>17</v>
      </c>
    </row>
    <row r="12" spans="1:23" ht="56.25" customHeight="1" x14ac:dyDescent="0.2">
      <c r="A12" s="12" t="s">
        <v>0</v>
      </c>
      <c r="B12" s="13" t="s">
        <v>26</v>
      </c>
      <c r="C12" s="12" t="s">
        <v>16</v>
      </c>
      <c r="D12" s="14" t="s">
        <v>27</v>
      </c>
      <c r="E12" s="14" t="s">
        <v>27</v>
      </c>
      <c r="F12" s="14" t="s">
        <v>28</v>
      </c>
      <c r="G12" s="14" t="s">
        <v>29</v>
      </c>
      <c r="H12" s="14" t="s">
        <v>21</v>
      </c>
      <c r="I12" s="14" t="s">
        <v>18</v>
      </c>
      <c r="J12" s="14" t="s">
        <v>19</v>
      </c>
      <c r="K12" s="14" t="s">
        <v>20</v>
      </c>
      <c r="L12" s="14" t="s">
        <v>5</v>
      </c>
      <c r="M12" s="14" t="s">
        <v>6</v>
      </c>
      <c r="N12" s="14" t="s">
        <v>7</v>
      </c>
      <c r="O12" s="14" t="s">
        <v>8</v>
      </c>
      <c r="P12" s="14" t="s">
        <v>9</v>
      </c>
      <c r="Q12" s="14" t="s">
        <v>10</v>
      </c>
      <c r="R12" s="14" t="s">
        <v>11</v>
      </c>
      <c r="S12" s="14" t="s">
        <v>12</v>
      </c>
      <c r="T12" s="14" t="s">
        <v>13</v>
      </c>
      <c r="U12" s="14" t="s">
        <v>14</v>
      </c>
      <c r="V12" s="14" t="s">
        <v>15</v>
      </c>
      <c r="W12" s="15" t="s">
        <v>25</v>
      </c>
    </row>
    <row r="13" spans="1:23" ht="15.75" x14ac:dyDescent="0.2">
      <c r="A13" s="16" t="s">
        <v>1</v>
      </c>
      <c r="B13" s="16" t="s">
        <v>2</v>
      </c>
      <c r="C13" s="16" t="s">
        <v>3</v>
      </c>
      <c r="D13" s="17">
        <v>3</v>
      </c>
      <c r="E13" s="17"/>
      <c r="F13" s="17">
        <v>4</v>
      </c>
      <c r="G13" s="17">
        <v>5</v>
      </c>
      <c r="H13" s="17">
        <v>6</v>
      </c>
      <c r="I13" s="17">
        <v>7</v>
      </c>
      <c r="J13" s="16" t="s">
        <v>4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6">
        <v>14</v>
      </c>
      <c r="Q13" s="6">
        <v>15</v>
      </c>
      <c r="R13" s="6">
        <v>16</v>
      </c>
      <c r="S13" s="6">
        <v>17</v>
      </c>
      <c r="T13" s="6">
        <v>18</v>
      </c>
      <c r="U13" s="6">
        <v>19</v>
      </c>
      <c r="V13" s="6">
        <v>20</v>
      </c>
      <c r="W13" s="15"/>
    </row>
    <row r="14" spans="1:23" ht="118.5" customHeight="1" x14ac:dyDescent="0.2">
      <c r="A14" s="6">
        <v>1</v>
      </c>
      <c r="B14" s="18" t="s">
        <v>23</v>
      </c>
      <c r="C14" s="9"/>
      <c r="D14" s="19"/>
      <c r="E14" s="19"/>
      <c r="F14" s="19">
        <v>2218.3000000000002</v>
      </c>
      <c r="G14" s="20">
        <v>58.3</v>
      </c>
      <c r="H14" s="9"/>
      <c r="I14" s="21"/>
      <c r="J14" s="10"/>
      <c r="K14" s="6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10">
        <f>SUM(D14+F14+G14+H14+I14+J14+K14+L14+M14+N14+O14+P14+Q14+R14+S14+T14+U14+V14)</f>
        <v>2276.6000000000004</v>
      </c>
    </row>
    <row r="15" spans="1:23" ht="92.25" customHeight="1" x14ac:dyDescent="0.2">
      <c r="A15" s="6">
        <v>2</v>
      </c>
      <c r="B15" s="18" t="s">
        <v>24</v>
      </c>
      <c r="C15" s="9"/>
      <c r="D15" s="19"/>
      <c r="E15" s="19"/>
      <c r="F15" s="19"/>
      <c r="G15" s="20"/>
      <c r="H15" s="19">
        <v>2059.3000000000002</v>
      </c>
      <c r="I15" s="19">
        <v>2714.2</v>
      </c>
      <c r="J15" s="19">
        <v>1977.3</v>
      </c>
      <c r="K15" s="19">
        <v>2555.6999999999998</v>
      </c>
      <c r="L15" s="19">
        <v>919</v>
      </c>
      <c r="M15" s="19">
        <v>989.8</v>
      </c>
      <c r="N15" s="19">
        <v>2063.3000000000002</v>
      </c>
      <c r="O15" s="19">
        <v>3579.3</v>
      </c>
      <c r="P15" s="19">
        <v>2094.4</v>
      </c>
      <c r="Q15" s="19">
        <v>1640.2</v>
      </c>
      <c r="R15" s="19">
        <v>1402.5</v>
      </c>
      <c r="S15" s="19">
        <v>2799.3</v>
      </c>
      <c r="T15" s="19">
        <v>1408.3</v>
      </c>
      <c r="U15" s="19">
        <v>1127.0999999999999</v>
      </c>
      <c r="V15" s="19">
        <v>1458</v>
      </c>
      <c r="W15" s="22">
        <f>SUM(D15+F15+G15+H15+I15+J15+K15+L15+M15+N15+O15+P15+Q15+R15+S15+T15+U15+V15)</f>
        <v>28787.699999999997</v>
      </c>
    </row>
    <row r="16" spans="1:23" ht="150" customHeight="1" x14ac:dyDescent="0.2">
      <c r="A16" s="6"/>
      <c r="B16" s="18" t="s">
        <v>33</v>
      </c>
      <c r="C16" s="9"/>
      <c r="D16" s="19"/>
      <c r="E16" s="19">
        <v>2800</v>
      </c>
      <c r="F16" s="19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22">
        <f>SUM(E16+D16+F16+G16+H16+I16+J16+K16+L16+M16+N16+O16+P16+Q16+R16+S16+T16+U16+V16)</f>
        <v>2800</v>
      </c>
    </row>
    <row r="17" spans="1:23" ht="39" customHeight="1" x14ac:dyDescent="0.2">
      <c r="A17" s="6"/>
      <c r="B17" s="24" t="s">
        <v>34</v>
      </c>
      <c r="C17" s="9"/>
      <c r="D17" s="19"/>
      <c r="E17" s="19">
        <v>2000</v>
      </c>
      <c r="F17" s="19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22">
        <f>SUM(E17+D17+F17+G17+H17+I17+J17+K17+L17+M17+N17+O17+P17+Q17+R17+S17+T17+U17+V17)</f>
        <v>2000</v>
      </c>
    </row>
    <row r="18" spans="1:23" ht="409.5" customHeight="1" x14ac:dyDescent="0.2">
      <c r="A18" s="6"/>
      <c r="B18" s="18" t="s">
        <v>35</v>
      </c>
      <c r="C18" s="9"/>
      <c r="D18" s="19"/>
      <c r="E18" s="19">
        <v>1000</v>
      </c>
      <c r="F18" s="19"/>
      <c r="G18" s="20"/>
      <c r="H18" s="19"/>
      <c r="I18" s="19">
        <v>110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2">
        <f>SUM(E18+D18+F18+G18+H18+I18+J18+K18+L18+M18+N18+O18+P18+Q18+R18+S18+T18+U18+V18)</f>
        <v>1110</v>
      </c>
    </row>
    <row r="19" spans="1:23" s="3" customFormat="1" ht="33" customHeight="1" x14ac:dyDescent="0.2">
      <c r="A19" s="23"/>
      <c r="B19" s="5" t="s">
        <v>30</v>
      </c>
      <c r="C19" s="11">
        <f t="shared" ref="C19:V19" si="0">SUM(C14:C15)</f>
        <v>0</v>
      </c>
      <c r="D19" s="10">
        <f t="shared" si="0"/>
        <v>0</v>
      </c>
      <c r="E19" s="10">
        <f>SUM(E14:E18)</f>
        <v>5800</v>
      </c>
      <c r="F19" s="10">
        <f t="shared" si="0"/>
        <v>2218.3000000000002</v>
      </c>
      <c r="G19" s="10">
        <f t="shared" si="0"/>
        <v>58.3</v>
      </c>
      <c r="H19" s="10">
        <f t="shared" si="0"/>
        <v>2059.3000000000002</v>
      </c>
      <c r="I19" s="10">
        <f>SUM(I14:I18)</f>
        <v>2824.2</v>
      </c>
      <c r="J19" s="10">
        <f t="shared" si="0"/>
        <v>1977.3</v>
      </c>
      <c r="K19" s="10">
        <f t="shared" si="0"/>
        <v>2555.6999999999998</v>
      </c>
      <c r="L19" s="10">
        <f t="shared" si="0"/>
        <v>919</v>
      </c>
      <c r="M19" s="10">
        <f t="shared" si="0"/>
        <v>989.8</v>
      </c>
      <c r="N19" s="10">
        <f t="shared" si="0"/>
        <v>2063.3000000000002</v>
      </c>
      <c r="O19" s="10">
        <f t="shared" si="0"/>
        <v>3579.3</v>
      </c>
      <c r="P19" s="10">
        <f t="shared" si="0"/>
        <v>2094.4</v>
      </c>
      <c r="Q19" s="10">
        <f t="shared" si="0"/>
        <v>1640.2</v>
      </c>
      <c r="R19" s="10">
        <f t="shared" si="0"/>
        <v>1402.5</v>
      </c>
      <c r="S19" s="10">
        <f t="shared" si="0"/>
        <v>2799.3</v>
      </c>
      <c r="T19" s="10">
        <f t="shared" si="0"/>
        <v>1408.3</v>
      </c>
      <c r="U19" s="10">
        <f t="shared" si="0"/>
        <v>1127.0999999999999</v>
      </c>
      <c r="V19" s="10">
        <f t="shared" si="0"/>
        <v>1458</v>
      </c>
      <c r="W19" s="10">
        <f>SUM(E19+D19+F19+G19+H19+I19+J19+K19+L19+M19+N19+O19+P19+Q19+R19+S19+T19+U19+V19)</f>
        <v>36974.300000000003</v>
      </c>
    </row>
    <row r="20" spans="1:23" x14ac:dyDescent="0.2">
      <c r="A20" s="31"/>
      <c r="B20" s="31"/>
    </row>
  </sheetData>
  <mergeCells count="15">
    <mergeCell ref="C9:K9"/>
    <mergeCell ref="A20:B20"/>
    <mergeCell ref="S2:V2"/>
    <mergeCell ref="R3:V3"/>
    <mergeCell ref="R4:V4"/>
    <mergeCell ref="I2:K2"/>
    <mergeCell ref="N2:Q2"/>
    <mergeCell ref="I3:K3"/>
    <mergeCell ref="M3:P3"/>
    <mergeCell ref="C4:K4"/>
    <mergeCell ref="M4:P4"/>
    <mergeCell ref="B10:W10"/>
    <mergeCell ref="R7:V7"/>
    <mergeCell ref="R8:V8"/>
    <mergeCell ref="S6:V6"/>
  </mergeCells>
  <pageMargins left="0.70866141732283472" right="0.11811023622047245" top="0.15748031496062992" bottom="0.15748031496062992" header="0.31496062992125984" footer="0.31496062992125984"/>
  <pageSetup paperSize="9" scale="53" fitToHeight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User</cp:lastModifiedBy>
  <cp:lastPrinted>2022-09-09T09:14:51Z</cp:lastPrinted>
  <dcterms:created xsi:type="dcterms:W3CDTF">2008-07-11T07:27:29Z</dcterms:created>
  <dcterms:modified xsi:type="dcterms:W3CDTF">2022-09-19T06:46:40Z</dcterms:modified>
</cp:coreProperties>
</file>